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8895" activeTab="0"/>
  </bookViews>
  <sheets>
    <sheet name="関数6-1" sheetId="1" r:id="rId1"/>
    <sheet name="関数6-2" sheetId="2" r:id="rId2"/>
    <sheet name="関数6練習1" sheetId="3" r:id="rId3"/>
    <sheet name="関数6練習2" sheetId="4" r:id="rId4"/>
    <sheet name="応用問題" sheetId="5" r:id="rId5"/>
  </sheets>
  <definedNames/>
  <calcPr fullCalcOnLoad="1"/>
</workbook>
</file>

<file path=xl/sharedStrings.xml><?xml version="1.0" encoding="utf-8"?>
<sst xmlns="http://schemas.openxmlformats.org/spreadsheetml/2006/main" count="109" uniqueCount="65">
  <si>
    <t>名前</t>
  </si>
  <si>
    <t>テスト</t>
  </si>
  <si>
    <t>合否</t>
  </si>
  <si>
    <t>成績</t>
  </si>
  <si>
    <t>命題</t>
  </si>
  <si>
    <t>式</t>
  </si>
  <si>
    <t>結果</t>
  </si>
  <si>
    <t>安倍　俊之</t>
  </si>
  <si>
    <t>5は6より大きい</t>
  </si>
  <si>
    <t>=5&gt;6</t>
  </si>
  <si>
    <t>飯田　正志</t>
  </si>
  <si>
    <t>2は10より小さい</t>
  </si>
  <si>
    <t>=2&lt;10</t>
  </si>
  <si>
    <t>石川　孝則</t>
  </si>
  <si>
    <t>74は60より大きい</t>
  </si>
  <si>
    <t>石黒　智子</t>
  </si>
  <si>
    <r>
      <t>4</t>
    </r>
    <r>
      <rPr>
        <sz val="11"/>
        <rFont val="ＭＳ Ｐゴシック"/>
        <family val="0"/>
      </rPr>
      <t>8は60より大きい</t>
    </r>
  </si>
  <si>
    <t>大谷　博之</t>
  </si>
  <si>
    <t>小川　裕子</t>
  </si>
  <si>
    <t>実技</t>
  </si>
  <si>
    <t>筆記</t>
  </si>
  <si>
    <t>基準A</t>
  </si>
  <si>
    <t>基準B</t>
  </si>
  <si>
    <t>条件A</t>
  </si>
  <si>
    <t>条件B</t>
  </si>
  <si>
    <t>6は5より大きい</t>
  </si>
  <si>
    <t>かつ</t>
  </si>
  <si>
    <t>3は2より大きい</t>
  </si>
  <si>
    <t>=AND(6&gt;5,3&gt;2)</t>
  </si>
  <si>
    <t>2は3より大きい</t>
  </si>
  <si>
    <t>あるいは</t>
  </si>
  <si>
    <t>=OR(6&gt;5,3&gt;2)</t>
  </si>
  <si>
    <t>69は60より大きい</t>
  </si>
  <si>
    <t>66は60より大きい</t>
  </si>
  <si>
    <t>50は60より大きい</t>
  </si>
  <si>
    <t>氏名</t>
  </si>
  <si>
    <t>合計</t>
  </si>
  <si>
    <t>順位</t>
  </si>
  <si>
    <t>評価</t>
  </si>
  <si>
    <t>合否A</t>
  </si>
  <si>
    <t>合否B</t>
  </si>
  <si>
    <t>合否C</t>
  </si>
  <si>
    <t>安倍　雅恵</t>
  </si>
  <si>
    <t>飯田　一郎</t>
  </si>
  <si>
    <t>石川　真澄</t>
  </si>
  <si>
    <t>大谷　あさみ</t>
  </si>
  <si>
    <t>後藤　秀喜</t>
  </si>
  <si>
    <t>斉藤　めぐみ</t>
  </si>
  <si>
    <t>柴田　英俊</t>
  </si>
  <si>
    <t>田中　なつみ</t>
  </si>
  <si>
    <t>辻　裕子</t>
  </si>
  <si>
    <t>中澤　剛</t>
  </si>
  <si>
    <t>藤本　儀一</t>
  </si>
  <si>
    <t>新垣　圭織</t>
  </si>
  <si>
    <t>福田　正芳</t>
  </si>
  <si>
    <t>村田　愛</t>
  </si>
  <si>
    <t>日付</t>
  </si>
  <si>
    <t>出社時刻</t>
  </si>
  <si>
    <t>退社時刻</t>
  </si>
  <si>
    <t>勤務時間</t>
  </si>
  <si>
    <t>正規時間</t>
  </si>
  <si>
    <t>残業時間</t>
  </si>
  <si>
    <t>就業開始</t>
  </si>
  <si>
    <t>就業終了</t>
  </si>
  <si>
    <t>勤務時間合計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</si>
</sst>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mmm\-yyyy"/>
    <numFmt numFmtId="181" formatCode="0.0%"/>
    <numFmt numFmtId="182" formatCode="&quot;\&quot;#,##0_);[Red]\(&quot;\&quot;#,##0\)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0000000000000000000"/>
    <numFmt numFmtId="196" formatCode="0.00000000000000000000000"/>
    <numFmt numFmtId="197" formatCode="0.000000000000000000000000"/>
    <numFmt numFmtId="198" formatCode="0.0000000000000000000000000"/>
    <numFmt numFmtId="199" formatCode="0.000000000"/>
    <numFmt numFmtId="200" formatCode="0.00000000"/>
    <numFmt numFmtId="201" formatCode="#\ ???/???"/>
    <numFmt numFmtId="202" formatCode="#,##0_ "/>
    <numFmt numFmtId="203" formatCode="0.00_);[Red]\(0.00\)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\$#,##0.00;\-\$#,##0.00"/>
    <numFmt numFmtId="211" formatCode="aaa"/>
    <numFmt numFmtId="212" formatCode="[h]:mm"/>
  </numFmts>
  <fonts count="1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6"/>
      <color indexed="57"/>
      <name val="ＭＳ Ｐゴシック"/>
      <family val="3"/>
    </font>
    <font>
      <u val="single"/>
      <sz val="16"/>
      <color indexed="52"/>
      <name val="ＭＳ Ｐゴシック"/>
      <family val="3"/>
    </font>
    <font>
      <u val="single"/>
      <sz val="16"/>
      <color indexed="12"/>
      <name val="ＭＳ Ｐゴシック"/>
      <family val="3"/>
    </font>
    <font>
      <sz val="11"/>
      <color indexed="57"/>
      <name val="ＭＳ Ｐゴシック"/>
      <family val="3"/>
    </font>
    <font>
      <sz val="11"/>
      <color indexed="53"/>
      <name val="ＭＳ Ｐゴシック"/>
      <family val="3"/>
    </font>
    <font>
      <sz val="11"/>
      <color indexed="12"/>
      <name val="ＭＳ Ｐゴシック"/>
      <family val="3"/>
    </font>
    <font>
      <u val="single"/>
      <sz val="16"/>
      <color indexed="10"/>
      <name val="ＭＳ Ｐゴシック"/>
      <family val="3"/>
    </font>
    <font>
      <sz val="12"/>
      <name val="ＭＳ Ｐゴシック"/>
      <family val="3"/>
    </font>
    <font>
      <sz val="16"/>
      <color indexed="17"/>
      <name val="ＭＳ Ｐゴシック"/>
      <family val="3"/>
    </font>
    <font>
      <sz val="16"/>
      <color indexed="10"/>
      <name val="ＭＳ Ｐゴシック"/>
      <family val="3"/>
    </font>
    <font>
      <b/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13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18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3" borderId="9" xfId="0" applyFill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56" fontId="0" fillId="0" borderId="9" xfId="0" applyNumberFormat="1" applyFont="1" applyBorder="1" applyAlignment="1">
      <alignment vertical="center"/>
    </xf>
    <xf numFmtId="20" fontId="0" fillId="0" borderId="9" xfId="0" applyNumberFormat="1" applyFont="1" applyBorder="1" applyAlignment="1">
      <alignment vertical="center"/>
    </xf>
    <xf numFmtId="20" fontId="4" fillId="0" borderId="9" xfId="0" applyNumberFormat="1" applyFont="1" applyBorder="1" applyAlignment="1">
      <alignment vertical="center"/>
    </xf>
    <xf numFmtId="20" fontId="0" fillId="0" borderId="9" xfId="0" applyNumberForma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12" fontId="0" fillId="0" borderId="23" xfId="0" applyNumberForma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16</xdr:row>
      <xdr:rowOff>19050</xdr:rowOff>
    </xdr:from>
    <xdr:to>
      <xdr:col>2</xdr:col>
      <xdr:colOff>581025</xdr:colOff>
      <xdr:row>26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6725" y="2781300"/>
          <a:ext cx="1981200" cy="1790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「合否」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60点以上→合格
60点未満→不合格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「成績」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80点以上→「優」
60点以上→「可」
60点未満→「不可」</a:t>
          </a:r>
        </a:p>
      </xdr:txBody>
    </xdr:sp>
    <xdr:clientData/>
  </xdr:twoCellAnchor>
  <xdr:twoCellAnchor>
    <xdr:from>
      <xdr:col>0</xdr:col>
      <xdr:colOff>104775</xdr:colOff>
      <xdr:row>8</xdr:row>
      <xdr:rowOff>57150</xdr:rowOff>
    </xdr:from>
    <xdr:to>
      <xdr:col>4</xdr:col>
      <xdr:colOff>590550</xdr:colOff>
      <xdr:row>14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" y="1447800"/>
          <a:ext cx="3762375" cy="10382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IF(</a:t>
          </a:r>
          <a:r>
            <a:rPr lang="en-US" cap="none" sz="1600" b="0" i="0" u="sng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論理式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,  </a:t>
          </a:r>
          <a:r>
            <a:rPr lang="en-US" cap="none" sz="1600" b="0" i="0" u="sng" baseline="0">
              <a:solidFill>
                <a:srgbClr val="FF9900"/>
              </a:solidFill>
              <a:latin typeface="ＭＳ Ｐゴシック"/>
              <a:ea typeface="ＭＳ Ｐゴシック"/>
              <a:cs typeface="ＭＳ Ｐゴシック"/>
            </a:rPr>
            <a:t>真の場合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,  </a:t>
          </a:r>
          <a:r>
            <a:rPr lang="en-US" cap="none" sz="1600" b="0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偽の場合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    </a:t>
          </a:r>
          <a:r>
            <a:rPr lang="en-US" cap="none" sz="11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条件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条件に該当する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条件に該当しない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　　　　　　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場合(TRUE)の処理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場合(FALSE)の処理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123825</xdr:rowOff>
    </xdr:from>
    <xdr:to>
      <xdr:col>6</xdr:col>
      <xdr:colOff>419100</xdr:colOff>
      <xdr:row>22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3228975"/>
          <a:ext cx="5372100" cy="6286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基準A－実技・筆記ともに60点以上なら合格、そうでなければ不合格
　基準B－実技・筆記いずれかが60点以上なら合格、そうでなければ不合格
</a:t>
          </a:r>
        </a:p>
      </xdr:txBody>
    </xdr:sp>
    <xdr:clientData/>
  </xdr:twoCellAnchor>
  <xdr:twoCellAnchor>
    <xdr:from>
      <xdr:col>0</xdr:col>
      <xdr:colOff>104775</xdr:colOff>
      <xdr:row>8</xdr:row>
      <xdr:rowOff>66675</xdr:rowOff>
    </xdr:from>
    <xdr:to>
      <xdr:col>5</xdr:col>
      <xdr:colOff>1028700</xdr:colOff>
      <xdr:row>16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" y="1447800"/>
          <a:ext cx="4905375" cy="1409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AND(</a:t>
          </a:r>
          <a:r>
            <a:rPr lang="en-US" cap="none" sz="1600" b="0" i="0" u="sng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条件A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,  </a:t>
          </a:r>
          <a:r>
            <a:rPr lang="en-US" cap="none" sz="16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条件B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)
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条件Aと条件Bを同時に満たすなら真（TRUE)、そうでなければ偽(FALSE)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OR(</a:t>
          </a:r>
          <a:r>
            <a:rPr lang="en-US" cap="none" sz="16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条件A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,  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条件B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)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 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条件Aと条件Bどちらかを満たしたら真（TRUE)、そうでなければ偽(FALSE)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</xdr:row>
      <xdr:rowOff>95250</xdr:rowOff>
    </xdr:from>
    <xdr:to>
      <xdr:col>6</xdr:col>
      <xdr:colOff>0</xdr:colOff>
      <xdr:row>14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1476375"/>
          <a:ext cx="4953000" cy="10096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基準A－実技・筆記ともに60点以上なら合格、そうでなければ不合格
　基準B－実技・筆記いずれかが60点以上なら合格、そうでなければ不合格
この基準での合否判定をAND,OR関数を用いず、IF関数のみを用いて行え。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15</xdr:row>
      <xdr:rowOff>85725</xdr:rowOff>
    </xdr:from>
    <xdr:to>
      <xdr:col>3</xdr:col>
      <xdr:colOff>523875</xdr:colOff>
      <xdr:row>21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2657475"/>
          <a:ext cx="2952750" cy="1066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評価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合計点160以上　・・・　「A」
合計点140以上　・・・　「B」
合計点120以上　・・・　「C]
それ以下　　　　　・・・　「D]</a:t>
          </a:r>
        </a:p>
      </xdr:txBody>
    </xdr:sp>
    <xdr:clientData/>
  </xdr:twoCellAnchor>
  <xdr:twoCellAnchor>
    <xdr:from>
      <xdr:col>4</xdr:col>
      <xdr:colOff>28575</xdr:colOff>
      <xdr:row>15</xdr:row>
      <xdr:rowOff>85725</xdr:rowOff>
    </xdr:from>
    <xdr:to>
      <xdr:col>8</xdr:col>
      <xdr:colOff>409575</xdr:colOff>
      <xdr:row>19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76600" y="2657475"/>
          <a:ext cx="3124200" cy="647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合否A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合計点100以上　・・・　「合格」
そうでなければ　・・・　「不合格」</a:t>
          </a:r>
        </a:p>
      </xdr:txBody>
    </xdr:sp>
    <xdr:clientData/>
  </xdr:twoCellAnchor>
  <xdr:twoCellAnchor>
    <xdr:from>
      <xdr:col>4</xdr:col>
      <xdr:colOff>47625</xdr:colOff>
      <xdr:row>20</xdr:row>
      <xdr:rowOff>0</xdr:rowOff>
    </xdr:from>
    <xdr:to>
      <xdr:col>8</xdr:col>
      <xdr:colOff>419100</xdr:colOff>
      <xdr:row>23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95650" y="3429000"/>
          <a:ext cx="3114675" cy="647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合否B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「実技」も「筆記」も50点以上　・・・　「合格」
　　　　　そうでなければ　　　　・・・　「不合格」</a:t>
          </a:r>
        </a:p>
      </xdr:txBody>
    </xdr:sp>
    <xdr:clientData/>
  </xdr:twoCellAnchor>
  <xdr:oneCellAnchor>
    <xdr:from>
      <xdr:col>4</xdr:col>
      <xdr:colOff>76200</xdr:colOff>
      <xdr:row>24</xdr:row>
      <xdr:rowOff>66675</xdr:rowOff>
    </xdr:from>
    <xdr:ext cx="3114675" cy="619125"/>
    <xdr:sp>
      <xdr:nvSpPr>
        <xdr:cNvPr id="4" name="TextBox 4"/>
        <xdr:cNvSpPr txBox="1">
          <a:spLocks noChangeArrowheads="1"/>
        </xdr:cNvSpPr>
      </xdr:nvSpPr>
      <xdr:spPr>
        <a:xfrm>
          <a:off x="3324225" y="4181475"/>
          <a:ext cx="3114675" cy="6191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合否C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「実技」か「筆記」いずれか50点以上・・・「合格」
　　　　　　　　　　　　そうでなければ・・・「不合格」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5</xdr:row>
      <xdr:rowOff>85725</xdr:rowOff>
    </xdr:from>
    <xdr:to>
      <xdr:col>11</xdr:col>
      <xdr:colOff>371475</xdr:colOff>
      <xdr:row>25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10175" y="942975"/>
          <a:ext cx="2714625" cy="33623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以下の条件にしたがって、毎日の勤務時間などを求めよ。最終的には4月の勤務時間などを求めよ。
条件
・「就業開始」時刻から「退社時刻」までの時間を「勤務時間」とする。
・就業開始時刻以前に出社しても「勤務時間」には含まれない。
・終業時刻以降の勤務は「残業時間」とする。
・「正規時間」とは「勤務時間」と「残業時間」の差である。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・出社していない日の欄は空白にする。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G1" sqref="G1:I5"/>
    </sheetView>
  </sheetViews>
  <sheetFormatPr defaultColWidth="9.00390625" defaultRowHeight="13.5"/>
  <cols>
    <col min="1" max="1" width="15.25390625" style="5" customWidth="1"/>
    <col min="2" max="4" width="9.25390625" style="5" customWidth="1"/>
    <col min="5" max="6" width="9.00390625" style="5" customWidth="1"/>
    <col min="7" max="7" width="15.125" style="5" customWidth="1"/>
    <col min="8" max="8" width="9.875" style="5" customWidth="1"/>
    <col min="9" max="16384" width="9.00390625" style="5" customWidth="1"/>
  </cols>
  <sheetData>
    <row r="1" spans="1:9" ht="13.5">
      <c r="A1" s="1" t="s">
        <v>0</v>
      </c>
      <c r="B1" s="2" t="s">
        <v>1</v>
      </c>
      <c r="C1" s="3" t="s">
        <v>2</v>
      </c>
      <c r="D1" s="4" t="s">
        <v>3</v>
      </c>
      <c r="G1" s="6" t="s">
        <v>4</v>
      </c>
      <c r="H1" s="7" t="s">
        <v>5</v>
      </c>
      <c r="I1" s="8" t="s">
        <v>6</v>
      </c>
    </row>
    <row r="2" spans="1:9" ht="13.5">
      <c r="A2" s="9" t="s">
        <v>7</v>
      </c>
      <c r="B2" s="10">
        <v>74</v>
      </c>
      <c r="C2" s="11"/>
      <c r="D2" s="12"/>
      <c r="G2" s="13" t="s">
        <v>8</v>
      </c>
      <c r="H2" s="14" t="s">
        <v>9</v>
      </c>
      <c r="I2" s="15" t="b">
        <f>5&gt;6</f>
        <v>0</v>
      </c>
    </row>
    <row r="3" spans="1:9" ht="13.5">
      <c r="A3" s="9" t="s">
        <v>10</v>
      </c>
      <c r="B3" s="10">
        <v>66</v>
      </c>
      <c r="C3" s="11"/>
      <c r="D3" s="12"/>
      <c r="G3" s="13" t="s">
        <v>11</v>
      </c>
      <c r="H3" s="14" t="s">
        <v>12</v>
      </c>
      <c r="I3" s="15" t="b">
        <f>2&lt;10</f>
        <v>1</v>
      </c>
    </row>
    <row r="4" spans="1:9" ht="13.5">
      <c r="A4" s="9" t="s">
        <v>13</v>
      </c>
      <c r="B4" s="10">
        <v>48</v>
      </c>
      <c r="C4" s="11"/>
      <c r="D4" s="12"/>
      <c r="G4" s="13" t="s">
        <v>14</v>
      </c>
      <c r="I4" s="15"/>
    </row>
    <row r="5" spans="1:9" ht="14.25" thickBot="1">
      <c r="A5" s="9" t="s">
        <v>15</v>
      </c>
      <c r="B5" s="16">
        <v>26</v>
      </c>
      <c r="C5" s="17"/>
      <c r="D5" s="12"/>
      <c r="G5" s="18" t="s">
        <v>16</v>
      </c>
      <c r="H5" s="19"/>
      <c r="I5" s="20"/>
    </row>
    <row r="6" spans="1:4" ht="13.5">
      <c r="A6" s="9" t="s">
        <v>17</v>
      </c>
      <c r="B6" s="16">
        <v>77</v>
      </c>
      <c r="C6" s="17"/>
      <c r="D6" s="12"/>
    </row>
    <row r="7" spans="1:4" ht="14.25" thickBot="1">
      <c r="A7" s="21" t="s">
        <v>18</v>
      </c>
      <c r="B7" s="22">
        <v>62</v>
      </c>
      <c r="C7" s="23"/>
      <c r="D7" s="24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G1" sqref="G1:I5"/>
    </sheetView>
  </sheetViews>
  <sheetFormatPr defaultColWidth="9.00390625" defaultRowHeight="13.5"/>
  <cols>
    <col min="1" max="1" width="15.25390625" style="5" customWidth="1"/>
    <col min="2" max="5" width="9.25390625" style="5" customWidth="1"/>
    <col min="6" max="6" width="14.125" style="5" customWidth="1"/>
    <col min="7" max="7" width="16.875" style="5" customWidth="1"/>
    <col min="8" max="8" width="9.25390625" style="5" customWidth="1"/>
    <col min="9" max="9" width="16.00390625" style="5" customWidth="1"/>
    <col min="10" max="10" width="13.50390625" style="5" customWidth="1"/>
    <col min="11" max="11" width="12.375" style="5" customWidth="1"/>
    <col min="12" max="16384" width="9.00390625" style="5" customWidth="1"/>
  </cols>
  <sheetData>
    <row r="1" spans="1:11" ht="13.5">
      <c r="A1" s="1" t="s">
        <v>0</v>
      </c>
      <c r="B1" s="2" t="s">
        <v>19</v>
      </c>
      <c r="C1" s="2" t="s">
        <v>20</v>
      </c>
      <c r="D1" s="2" t="s">
        <v>21</v>
      </c>
      <c r="E1" s="4" t="s">
        <v>22</v>
      </c>
      <c r="G1" s="6" t="s">
        <v>23</v>
      </c>
      <c r="H1" s="7"/>
      <c r="I1" s="7" t="s">
        <v>24</v>
      </c>
      <c r="J1" s="7" t="s">
        <v>5</v>
      </c>
      <c r="K1" s="8" t="s">
        <v>6</v>
      </c>
    </row>
    <row r="2" spans="1:11" ht="13.5">
      <c r="A2" s="9" t="s">
        <v>7</v>
      </c>
      <c r="B2" s="10">
        <v>74</v>
      </c>
      <c r="C2" s="10">
        <v>69</v>
      </c>
      <c r="D2" s="10"/>
      <c r="E2" s="12"/>
      <c r="G2" s="13" t="s">
        <v>25</v>
      </c>
      <c r="H2" s="5" t="s">
        <v>26</v>
      </c>
      <c r="I2" s="5" t="s">
        <v>27</v>
      </c>
      <c r="J2" s="14" t="s">
        <v>28</v>
      </c>
      <c r="K2" s="15" t="b">
        <f>AND(6&gt;5,3&gt;2)</f>
        <v>1</v>
      </c>
    </row>
    <row r="3" spans="1:11" ht="13.5">
      <c r="A3" s="9" t="s">
        <v>10</v>
      </c>
      <c r="B3" s="10">
        <v>66</v>
      </c>
      <c r="C3" s="10">
        <v>50</v>
      </c>
      <c r="D3" s="10"/>
      <c r="E3" s="12"/>
      <c r="G3" s="13" t="s">
        <v>8</v>
      </c>
      <c r="H3" s="5" t="s">
        <v>26</v>
      </c>
      <c r="I3" s="5" t="s">
        <v>27</v>
      </c>
      <c r="J3" s="14"/>
      <c r="K3" s="15"/>
    </row>
    <row r="4" spans="1:11" ht="13.5">
      <c r="A4" s="9" t="s">
        <v>13</v>
      </c>
      <c r="B4" s="10">
        <v>48</v>
      </c>
      <c r="C4" s="10">
        <v>62</v>
      </c>
      <c r="D4" s="10"/>
      <c r="E4" s="12"/>
      <c r="G4" s="13" t="s">
        <v>8</v>
      </c>
      <c r="H4" s="5" t="s">
        <v>26</v>
      </c>
      <c r="I4" s="5" t="s">
        <v>29</v>
      </c>
      <c r="K4" s="15"/>
    </row>
    <row r="5" spans="1:11" ht="13.5">
      <c r="A5" s="9" t="s">
        <v>15</v>
      </c>
      <c r="B5" s="16">
        <v>26</v>
      </c>
      <c r="C5" s="16">
        <v>59</v>
      </c>
      <c r="D5" s="10"/>
      <c r="E5" s="12"/>
      <c r="G5" s="13" t="s">
        <v>25</v>
      </c>
      <c r="H5" s="25" t="s">
        <v>30</v>
      </c>
      <c r="I5" s="5" t="s">
        <v>27</v>
      </c>
      <c r="J5" s="26" t="s">
        <v>31</v>
      </c>
      <c r="K5" s="15" t="b">
        <f>OR(6&gt;5,3&gt;2)</f>
        <v>1</v>
      </c>
    </row>
    <row r="6" spans="1:11" ht="13.5">
      <c r="A6" s="9" t="s">
        <v>17</v>
      </c>
      <c r="B6" s="16">
        <v>77</v>
      </c>
      <c r="C6" s="16">
        <v>48</v>
      </c>
      <c r="D6" s="10"/>
      <c r="E6" s="12"/>
      <c r="G6" s="13" t="s">
        <v>8</v>
      </c>
      <c r="H6" s="25" t="s">
        <v>30</v>
      </c>
      <c r="I6" s="5" t="s">
        <v>27</v>
      </c>
      <c r="K6" s="15"/>
    </row>
    <row r="7" spans="1:11" ht="14.25" thickBot="1">
      <c r="A7" s="21" t="s">
        <v>18</v>
      </c>
      <c r="B7" s="22">
        <v>62</v>
      </c>
      <c r="C7" s="22">
        <v>63</v>
      </c>
      <c r="D7" s="27"/>
      <c r="E7" s="24"/>
      <c r="G7" s="13" t="s">
        <v>8</v>
      </c>
      <c r="H7" s="25" t="s">
        <v>30</v>
      </c>
      <c r="I7" s="5" t="s">
        <v>29</v>
      </c>
      <c r="K7" s="15"/>
    </row>
    <row r="8" spans="7:11" ht="13.5">
      <c r="G8" s="13" t="s">
        <v>14</v>
      </c>
      <c r="H8" s="25" t="s">
        <v>26</v>
      </c>
      <c r="I8" s="25" t="s">
        <v>32</v>
      </c>
      <c r="K8" s="15"/>
    </row>
    <row r="9" spans="7:11" ht="13.5">
      <c r="G9" s="13" t="s">
        <v>14</v>
      </c>
      <c r="H9" s="25" t="s">
        <v>30</v>
      </c>
      <c r="I9" s="25" t="s">
        <v>32</v>
      </c>
      <c r="K9" s="15"/>
    </row>
    <row r="10" spans="7:11" ht="13.5">
      <c r="G10" s="13" t="s">
        <v>33</v>
      </c>
      <c r="H10" s="25" t="s">
        <v>26</v>
      </c>
      <c r="I10" s="25" t="s">
        <v>34</v>
      </c>
      <c r="K10" s="15"/>
    </row>
    <row r="11" spans="7:11" ht="14.25" thickBot="1">
      <c r="G11" s="28" t="s">
        <v>33</v>
      </c>
      <c r="H11" s="29" t="s">
        <v>30</v>
      </c>
      <c r="I11" s="29" t="s">
        <v>34</v>
      </c>
      <c r="J11" s="19"/>
      <c r="K11" s="20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G1" sqref="G1:I5"/>
    </sheetView>
  </sheetViews>
  <sheetFormatPr defaultColWidth="9.00390625" defaultRowHeight="13.5"/>
  <cols>
    <col min="1" max="1" width="15.25390625" style="5" customWidth="1"/>
    <col min="2" max="5" width="9.25390625" style="5" customWidth="1"/>
    <col min="6" max="6" width="14.125" style="5" customWidth="1"/>
    <col min="7" max="16384" width="9.00390625" style="5" customWidth="1"/>
  </cols>
  <sheetData>
    <row r="1" spans="1:5" ht="13.5">
      <c r="A1" s="1" t="s">
        <v>0</v>
      </c>
      <c r="B1" s="2" t="s">
        <v>19</v>
      </c>
      <c r="C1" s="2" t="s">
        <v>20</v>
      </c>
      <c r="D1" s="2" t="s">
        <v>21</v>
      </c>
      <c r="E1" s="4" t="s">
        <v>22</v>
      </c>
    </row>
    <row r="2" spans="1:5" ht="13.5">
      <c r="A2" s="9" t="s">
        <v>7</v>
      </c>
      <c r="B2" s="10">
        <v>74</v>
      </c>
      <c r="C2" s="10">
        <v>69</v>
      </c>
      <c r="D2" s="10"/>
      <c r="E2" s="12"/>
    </row>
    <row r="3" spans="1:5" ht="13.5">
      <c r="A3" s="9" t="s">
        <v>10</v>
      </c>
      <c r="B3" s="10">
        <v>66</v>
      </c>
      <c r="C3" s="10">
        <v>50</v>
      </c>
      <c r="D3" s="10"/>
      <c r="E3" s="12"/>
    </row>
    <row r="4" spans="1:5" ht="13.5">
      <c r="A4" s="9" t="s">
        <v>13</v>
      </c>
      <c r="B4" s="10">
        <v>48</v>
      </c>
      <c r="C4" s="10">
        <v>62</v>
      </c>
      <c r="D4" s="10"/>
      <c r="E4" s="12"/>
    </row>
    <row r="5" spans="1:5" ht="13.5">
      <c r="A5" s="9" t="s">
        <v>15</v>
      </c>
      <c r="B5" s="16">
        <v>26</v>
      </c>
      <c r="C5" s="16">
        <v>59</v>
      </c>
      <c r="D5" s="10"/>
      <c r="E5" s="12"/>
    </row>
    <row r="6" spans="1:5" ht="13.5">
      <c r="A6" s="9" t="s">
        <v>17</v>
      </c>
      <c r="B6" s="16">
        <v>77</v>
      </c>
      <c r="C6" s="16">
        <v>48</v>
      </c>
      <c r="D6" s="10"/>
      <c r="E6" s="12"/>
    </row>
    <row r="7" spans="1:5" ht="14.25" thickBot="1">
      <c r="A7" s="21" t="s">
        <v>18</v>
      </c>
      <c r="B7" s="22">
        <v>62</v>
      </c>
      <c r="C7" s="22">
        <v>63</v>
      </c>
      <c r="D7" s="27"/>
      <c r="E7" s="24"/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G1" sqref="G1:I5"/>
    </sheetView>
  </sheetViews>
  <sheetFormatPr defaultColWidth="9.00390625" defaultRowHeight="13.5"/>
  <cols>
    <col min="1" max="1" width="15.625" style="0" customWidth="1"/>
  </cols>
  <sheetData>
    <row r="1" spans="1:9" ht="13.5">
      <c r="A1" s="30" t="s">
        <v>35</v>
      </c>
      <c r="B1" s="30" t="s">
        <v>19</v>
      </c>
      <c r="C1" s="30" t="s">
        <v>20</v>
      </c>
      <c r="D1" s="30" t="s">
        <v>36</v>
      </c>
      <c r="E1" s="30" t="s">
        <v>37</v>
      </c>
      <c r="F1" s="30" t="s">
        <v>38</v>
      </c>
      <c r="G1" s="30" t="s">
        <v>39</v>
      </c>
      <c r="H1" s="30" t="s">
        <v>40</v>
      </c>
      <c r="I1" s="30" t="s">
        <v>41</v>
      </c>
    </row>
    <row r="2" spans="1:9" ht="13.5">
      <c r="A2" s="31" t="s">
        <v>42</v>
      </c>
      <c r="B2" s="10">
        <v>64</v>
      </c>
      <c r="C2" s="10">
        <v>48</v>
      </c>
      <c r="D2" s="10"/>
      <c r="E2" s="10"/>
      <c r="F2" s="10"/>
      <c r="G2" s="10"/>
      <c r="H2" s="10"/>
      <c r="I2" s="10"/>
    </row>
    <row r="3" spans="1:9" ht="13.5">
      <c r="A3" s="31" t="s">
        <v>43</v>
      </c>
      <c r="B3" s="10">
        <v>56</v>
      </c>
      <c r="C3" s="10">
        <v>50</v>
      </c>
      <c r="D3" s="10"/>
      <c r="E3" s="10"/>
      <c r="F3" s="10"/>
      <c r="G3" s="10"/>
      <c r="H3" s="10"/>
      <c r="I3" s="10"/>
    </row>
    <row r="4" spans="1:9" ht="13.5">
      <c r="A4" s="31" t="s">
        <v>44</v>
      </c>
      <c r="B4" s="10">
        <v>69</v>
      </c>
      <c r="C4" s="10">
        <v>62</v>
      </c>
      <c r="D4" s="10"/>
      <c r="E4" s="10"/>
      <c r="F4" s="10"/>
      <c r="G4" s="10"/>
      <c r="H4" s="10"/>
      <c r="I4" s="10"/>
    </row>
    <row r="5" spans="1:9" ht="13.5">
      <c r="A5" s="31" t="s">
        <v>45</v>
      </c>
      <c r="B5" s="10">
        <v>26</v>
      </c>
      <c r="C5" s="10">
        <v>49</v>
      </c>
      <c r="D5" s="10"/>
      <c r="E5" s="10"/>
      <c r="F5" s="10"/>
      <c r="G5" s="10"/>
      <c r="H5" s="10"/>
      <c r="I5" s="10"/>
    </row>
    <row r="6" spans="1:9" ht="13.5">
      <c r="A6" s="31" t="s">
        <v>46</v>
      </c>
      <c r="B6" s="10">
        <v>77</v>
      </c>
      <c r="C6" s="10">
        <v>58</v>
      </c>
      <c r="D6" s="10"/>
      <c r="E6" s="10"/>
      <c r="F6" s="10"/>
      <c r="G6" s="10"/>
      <c r="H6" s="10"/>
      <c r="I6" s="10"/>
    </row>
    <row r="7" spans="1:9" ht="13.5">
      <c r="A7" s="31" t="s">
        <v>47</v>
      </c>
      <c r="B7" s="10">
        <v>23</v>
      </c>
      <c r="C7" s="10">
        <v>31</v>
      </c>
      <c r="D7" s="10"/>
      <c r="E7" s="10"/>
      <c r="F7" s="10"/>
      <c r="G7" s="10"/>
      <c r="H7" s="10"/>
      <c r="I7" s="10"/>
    </row>
    <row r="8" spans="1:9" ht="13.5">
      <c r="A8" s="31" t="s">
        <v>48</v>
      </c>
      <c r="B8" s="10">
        <v>87</v>
      </c>
      <c r="C8" s="10">
        <v>79</v>
      </c>
      <c r="D8" s="10"/>
      <c r="E8" s="10"/>
      <c r="F8" s="10"/>
      <c r="G8" s="10"/>
      <c r="H8" s="10"/>
      <c r="I8" s="10"/>
    </row>
    <row r="9" spans="1:9" ht="13.5">
      <c r="A9" s="32" t="s">
        <v>49</v>
      </c>
      <c r="B9" s="10">
        <v>45</v>
      </c>
      <c r="C9" s="10">
        <v>63</v>
      </c>
      <c r="D9" s="10"/>
      <c r="E9" s="10"/>
      <c r="F9" s="10"/>
      <c r="G9" s="10"/>
      <c r="H9" s="10"/>
      <c r="I9" s="10"/>
    </row>
    <row r="10" spans="1:9" ht="13.5">
      <c r="A10" s="31" t="s">
        <v>50</v>
      </c>
      <c r="B10" s="10">
        <v>61</v>
      </c>
      <c r="C10" s="10">
        <v>39</v>
      </c>
      <c r="D10" s="10"/>
      <c r="E10" s="10"/>
      <c r="F10" s="10"/>
      <c r="G10" s="10"/>
      <c r="H10" s="10"/>
      <c r="I10" s="10"/>
    </row>
    <row r="11" spans="1:9" ht="13.5">
      <c r="A11" s="31" t="s">
        <v>51</v>
      </c>
      <c r="B11" s="10">
        <v>90</v>
      </c>
      <c r="C11" s="10">
        <v>76</v>
      </c>
      <c r="D11" s="10"/>
      <c r="E11" s="10"/>
      <c r="F11" s="10"/>
      <c r="G11" s="10"/>
      <c r="H11" s="10"/>
      <c r="I11" s="10"/>
    </row>
    <row r="12" spans="1:9" ht="13.5">
      <c r="A12" s="31" t="s">
        <v>52</v>
      </c>
      <c r="B12" s="10">
        <v>46</v>
      </c>
      <c r="C12" s="10">
        <v>48</v>
      </c>
      <c r="D12" s="10"/>
      <c r="E12" s="10"/>
      <c r="F12" s="10"/>
      <c r="G12" s="10"/>
      <c r="H12" s="10"/>
      <c r="I12" s="10"/>
    </row>
    <row r="13" spans="1:9" ht="13.5">
      <c r="A13" s="31" t="s">
        <v>53</v>
      </c>
      <c r="B13" s="10">
        <v>72</v>
      </c>
      <c r="C13" s="10">
        <v>66</v>
      </c>
      <c r="D13" s="10"/>
      <c r="E13" s="10"/>
      <c r="F13" s="10"/>
      <c r="G13" s="10"/>
      <c r="H13" s="10"/>
      <c r="I13" s="10"/>
    </row>
    <row r="14" spans="1:9" ht="13.5">
      <c r="A14" s="31" t="s">
        <v>54</v>
      </c>
      <c r="B14" s="10">
        <v>73</v>
      </c>
      <c r="C14" s="10">
        <v>75</v>
      </c>
      <c r="D14" s="10"/>
      <c r="E14" s="10"/>
      <c r="F14" s="10"/>
      <c r="G14" s="10"/>
      <c r="H14" s="10"/>
      <c r="I14" s="10"/>
    </row>
    <row r="15" spans="1:9" ht="13.5">
      <c r="A15" s="31" t="s">
        <v>55</v>
      </c>
      <c r="B15" s="10">
        <v>93</v>
      </c>
      <c r="C15" s="10">
        <v>97</v>
      </c>
      <c r="D15" s="10"/>
      <c r="E15" s="10"/>
      <c r="F15" s="10"/>
      <c r="G15" s="10"/>
      <c r="H15" s="10"/>
      <c r="I15" s="10"/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G1" sqref="G1:I5"/>
    </sheetView>
  </sheetViews>
  <sheetFormatPr defaultColWidth="9.00390625" defaultRowHeight="13.5"/>
  <cols>
    <col min="1" max="1" width="9.125" style="0" bestFit="1" customWidth="1"/>
  </cols>
  <sheetData>
    <row r="1" spans="1:9" ht="13.5">
      <c r="A1" s="33" t="s">
        <v>56</v>
      </c>
      <c r="B1" s="34" t="s">
        <v>57</v>
      </c>
      <c r="C1" s="34" t="s">
        <v>58</v>
      </c>
      <c r="D1" s="34" t="s">
        <v>59</v>
      </c>
      <c r="E1" s="34" t="s">
        <v>60</v>
      </c>
      <c r="F1" s="34" t="s">
        <v>61</v>
      </c>
      <c r="H1" s="34" t="s">
        <v>62</v>
      </c>
      <c r="I1" s="34" t="s">
        <v>63</v>
      </c>
    </row>
    <row r="2" spans="1:9" ht="13.5">
      <c r="A2" s="35">
        <v>38078</v>
      </c>
      <c r="B2" s="36">
        <v>0.37152777777777773</v>
      </c>
      <c r="C2" s="36">
        <v>0.7256944444444445</v>
      </c>
      <c r="D2" s="37"/>
      <c r="E2" s="37"/>
      <c r="F2" s="37"/>
      <c r="H2" s="38">
        <v>0.375</v>
      </c>
      <c r="I2" s="38">
        <v>0.7395833333333334</v>
      </c>
    </row>
    <row r="3" spans="1:6" ht="13.5">
      <c r="A3" s="35">
        <v>38079</v>
      </c>
      <c r="B3" s="36">
        <v>0.3756944444444445</v>
      </c>
      <c r="C3" s="36">
        <v>0.7638888888888888</v>
      </c>
      <c r="D3" s="37"/>
      <c r="E3" s="37"/>
      <c r="F3" s="37"/>
    </row>
    <row r="4" spans="1:6" ht="13.5">
      <c r="A4" s="35">
        <v>38080</v>
      </c>
      <c r="B4" s="36"/>
      <c r="C4" s="36"/>
      <c r="D4" s="37"/>
      <c r="E4" s="37"/>
      <c r="F4" s="37"/>
    </row>
    <row r="5" spans="1:6" ht="13.5">
      <c r="A5" s="35">
        <v>38081</v>
      </c>
      <c r="B5" s="39"/>
      <c r="C5" s="39"/>
      <c r="D5" s="37"/>
      <c r="E5" s="37"/>
      <c r="F5" s="37"/>
    </row>
    <row r="6" spans="1:6" ht="13.5">
      <c r="A6" s="35">
        <v>38082</v>
      </c>
      <c r="B6" s="36">
        <v>0.37777777777777777</v>
      </c>
      <c r="C6" s="36">
        <v>0.7472222222222222</v>
      </c>
      <c r="D6" s="37"/>
      <c r="E6" s="37"/>
      <c r="F6" s="37"/>
    </row>
    <row r="7" spans="1:6" ht="13.5">
      <c r="A7" s="35">
        <v>38083</v>
      </c>
      <c r="B7" s="36">
        <v>0.37152777777777773</v>
      </c>
      <c r="C7" s="36">
        <v>0.65</v>
      </c>
      <c r="D7" s="37"/>
      <c r="E7" s="37"/>
      <c r="F7" s="37"/>
    </row>
    <row r="8" spans="1:6" ht="13.5">
      <c r="A8" s="35">
        <v>38084</v>
      </c>
      <c r="B8" s="36">
        <v>0.3625</v>
      </c>
      <c r="C8" s="36">
        <v>0.9951388888888889</v>
      </c>
      <c r="D8" s="37"/>
      <c r="E8" s="37"/>
      <c r="F8" s="37"/>
    </row>
    <row r="9" spans="1:6" ht="13.5">
      <c r="A9" s="35">
        <v>38085</v>
      </c>
      <c r="B9" s="36">
        <v>0.37222222222222223</v>
      </c>
      <c r="C9" s="36">
        <v>0.845138888888889</v>
      </c>
      <c r="D9" s="37"/>
      <c r="E9" s="37"/>
      <c r="F9" s="37"/>
    </row>
    <row r="10" spans="1:6" ht="13.5">
      <c r="A10" s="35">
        <v>38086</v>
      </c>
      <c r="B10" s="36">
        <v>0.37847222222222227</v>
      </c>
      <c r="C10" s="36">
        <v>0.6791666666666667</v>
      </c>
      <c r="D10" s="37"/>
      <c r="E10" s="37"/>
      <c r="F10" s="37"/>
    </row>
    <row r="11" spans="1:6" ht="13.5">
      <c r="A11" s="35">
        <v>38087</v>
      </c>
      <c r="B11" s="36"/>
      <c r="C11" s="36"/>
      <c r="D11" s="37"/>
      <c r="E11" s="37"/>
      <c r="F11" s="37"/>
    </row>
    <row r="12" spans="1:6" ht="13.5">
      <c r="A12" s="35">
        <v>38088</v>
      </c>
      <c r="B12" s="39"/>
      <c r="C12" s="39"/>
      <c r="D12" s="37"/>
      <c r="E12" s="37"/>
      <c r="F12" s="37"/>
    </row>
    <row r="13" spans="1:6" ht="13.5">
      <c r="A13" s="35">
        <v>38089</v>
      </c>
      <c r="B13" s="36">
        <v>0.37083333333333335</v>
      </c>
      <c r="C13" s="36">
        <v>0.825</v>
      </c>
      <c r="D13" s="37"/>
      <c r="E13" s="37"/>
      <c r="F13" s="37"/>
    </row>
    <row r="14" spans="1:6" ht="13.5">
      <c r="A14" s="35">
        <v>38090</v>
      </c>
      <c r="B14" s="36">
        <v>0.3729166666666666</v>
      </c>
      <c r="C14" s="36">
        <v>0.7333333333333334</v>
      </c>
      <c r="D14" s="37"/>
      <c r="E14" s="37"/>
      <c r="F14" s="37"/>
    </row>
    <row r="15" spans="1:6" ht="13.5">
      <c r="A15" s="35">
        <v>38091</v>
      </c>
      <c r="B15" s="36">
        <v>0.3770833333333334</v>
      </c>
      <c r="C15" s="36">
        <v>0.7993055555555556</v>
      </c>
      <c r="D15" s="37"/>
      <c r="E15" s="37"/>
      <c r="F15" s="37"/>
    </row>
    <row r="16" spans="1:6" ht="13.5">
      <c r="A16" s="35">
        <v>38092</v>
      </c>
      <c r="B16" s="36">
        <v>0.3763888888888889</v>
      </c>
      <c r="C16" s="36">
        <v>0.7680555555555556</v>
      </c>
      <c r="D16" s="37"/>
      <c r="E16" s="37"/>
      <c r="F16" s="37"/>
    </row>
    <row r="17" spans="1:6" ht="13.5">
      <c r="A17" s="35">
        <v>38093</v>
      </c>
      <c r="B17" s="36">
        <v>0.3756944444444445</v>
      </c>
      <c r="C17" s="36">
        <v>0.78125</v>
      </c>
      <c r="D17" s="37"/>
      <c r="E17" s="37"/>
      <c r="F17" s="37"/>
    </row>
    <row r="18" spans="1:6" ht="13.5">
      <c r="A18" s="35">
        <v>38094</v>
      </c>
      <c r="B18" s="10"/>
      <c r="C18" s="10"/>
      <c r="D18" s="37"/>
      <c r="E18" s="37"/>
      <c r="F18" s="37"/>
    </row>
    <row r="19" spans="1:6" ht="13.5">
      <c r="A19" s="35">
        <v>38095</v>
      </c>
      <c r="B19" s="39"/>
      <c r="C19" s="39"/>
      <c r="D19" s="37"/>
      <c r="E19" s="37"/>
      <c r="F19" s="37"/>
    </row>
    <row r="20" spans="1:6" ht="13.5">
      <c r="A20" s="35">
        <v>38096</v>
      </c>
      <c r="B20" s="36">
        <v>0.3680555555555556</v>
      </c>
      <c r="C20" s="36">
        <v>0.813888888888889</v>
      </c>
      <c r="D20" s="37"/>
      <c r="E20" s="37"/>
      <c r="F20" s="37"/>
    </row>
    <row r="21" spans="1:6" ht="13.5">
      <c r="A21" s="35">
        <v>38097</v>
      </c>
      <c r="B21" s="36">
        <v>0.37222222222222223</v>
      </c>
      <c r="C21" s="36">
        <v>0.85625</v>
      </c>
      <c r="D21" s="37"/>
      <c r="E21" s="37"/>
      <c r="F21" s="37"/>
    </row>
    <row r="22" spans="1:6" ht="13.5">
      <c r="A22" s="35">
        <v>38098</v>
      </c>
      <c r="B22" s="36">
        <v>0.37916666666666665</v>
      </c>
      <c r="C22" s="36">
        <v>0.9145833333333333</v>
      </c>
      <c r="D22" s="37"/>
      <c r="E22" s="37"/>
      <c r="F22" s="37"/>
    </row>
    <row r="23" spans="1:6" ht="13.5">
      <c r="A23" s="35">
        <v>38099</v>
      </c>
      <c r="B23" s="36">
        <v>0.3826388888888889</v>
      </c>
      <c r="C23" s="36">
        <v>0.65625</v>
      </c>
      <c r="D23" s="37"/>
      <c r="E23" s="37"/>
      <c r="F23" s="37"/>
    </row>
    <row r="24" spans="1:6" ht="13.5">
      <c r="A24" s="35">
        <v>38100</v>
      </c>
      <c r="B24" s="36">
        <v>0.35833333333333334</v>
      </c>
      <c r="C24" s="36">
        <v>0.7472222222222222</v>
      </c>
      <c r="D24" s="37"/>
      <c r="E24" s="37"/>
      <c r="F24" s="37"/>
    </row>
    <row r="25" spans="1:6" ht="13.5">
      <c r="A25" s="35">
        <v>38101</v>
      </c>
      <c r="B25" s="10"/>
      <c r="C25" s="10"/>
      <c r="D25" s="37"/>
      <c r="E25" s="37"/>
      <c r="F25" s="37"/>
    </row>
    <row r="26" spans="1:6" ht="13.5">
      <c r="A26" s="35">
        <v>38102</v>
      </c>
      <c r="B26" s="39"/>
      <c r="C26" s="39"/>
      <c r="D26" s="37"/>
      <c r="E26" s="37"/>
      <c r="F26" s="37"/>
    </row>
    <row r="27" spans="1:6" ht="13.5">
      <c r="A27" s="35">
        <v>38103</v>
      </c>
      <c r="B27" s="36">
        <v>0.35</v>
      </c>
      <c r="C27" s="36">
        <v>0.775</v>
      </c>
      <c r="D27" s="37"/>
      <c r="E27" s="37"/>
      <c r="F27" s="37"/>
    </row>
    <row r="28" spans="1:6" ht="13.5">
      <c r="A28" s="35">
        <v>38104</v>
      </c>
      <c r="B28" s="36">
        <v>0.37152777777777773</v>
      </c>
      <c r="C28" s="36">
        <v>0.9277777777777777</v>
      </c>
      <c r="D28" s="37"/>
      <c r="E28" s="37"/>
      <c r="F28" s="37"/>
    </row>
    <row r="29" spans="1:6" ht="13.5">
      <c r="A29" s="35">
        <v>38105</v>
      </c>
      <c r="B29" s="36">
        <v>0.3645833333333333</v>
      </c>
      <c r="C29" s="36">
        <v>0.9</v>
      </c>
      <c r="D29" s="37"/>
      <c r="E29" s="37"/>
      <c r="F29" s="37"/>
    </row>
    <row r="30" spans="1:6" ht="13.5">
      <c r="A30" s="35">
        <v>38106</v>
      </c>
      <c r="B30" s="36">
        <v>0.37847222222222227</v>
      </c>
      <c r="C30" s="36">
        <v>0.8055555555555555</v>
      </c>
      <c r="D30" s="37"/>
      <c r="E30" s="37"/>
      <c r="F30" s="37"/>
    </row>
    <row r="31" spans="1:6" ht="13.5">
      <c r="A31" s="35">
        <v>38107</v>
      </c>
      <c r="B31" s="36">
        <v>0.3756944444444445</v>
      </c>
      <c r="C31" s="36">
        <v>0.7923611111111111</v>
      </c>
      <c r="D31" s="37"/>
      <c r="E31" s="37"/>
      <c r="F31" s="37"/>
    </row>
    <row r="32" spans="2:6" ht="13.5">
      <c r="B32" s="40" t="s">
        <v>64</v>
      </c>
      <c r="C32" s="41"/>
      <c r="D32" s="42"/>
      <c r="E32" s="42"/>
      <c r="F32" s="42"/>
    </row>
  </sheetData>
  <mergeCells count="1">
    <mergeCell ref="B32:C3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 Shinsuke</dc:creator>
  <cp:keywords/>
  <dc:description/>
  <cp:lastModifiedBy>HATANO Shinsuke</cp:lastModifiedBy>
  <dcterms:created xsi:type="dcterms:W3CDTF">2004-04-20T08:37:18Z</dcterms:created>
  <dcterms:modified xsi:type="dcterms:W3CDTF">2004-04-20T08:37:25Z</dcterms:modified>
  <cp:category/>
  <cp:version/>
  <cp:contentType/>
  <cp:contentStatus/>
</cp:coreProperties>
</file>