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0920" activeTab="5"/>
  </bookViews>
  <sheets>
    <sheet name="関数１" sheetId="1" r:id="rId1"/>
    <sheet name="関数1練習1" sheetId="2" r:id="rId2"/>
    <sheet name="関数1練習2" sheetId="3" r:id="rId3"/>
    <sheet name="関数2" sheetId="4" r:id="rId4"/>
    <sheet name="関数2練習問題" sheetId="5" r:id="rId5"/>
    <sheet name="応用問題" sheetId="6" r:id="rId6"/>
  </sheets>
  <definedNames/>
  <calcPr fullCalcOnLoad="1"/>
</workbook>
</file>

<file path=xl/sharedStrings.xml><?xml version="1.0" encoding="utf-8"?>
<sst xmlns="http://schemas.openxmlformats.org/spreadsheetml/2006/main" count="102" uniqueCount="38">
  <si>
    <t>科目</t>
  </si>
  <si>
    <t>点数</t>
  </si>
  <si>
    <t>国語</t>
  </si>
  <si>
    <t>数学</t>
  </si>
  <si>
    <t>理科</t>
  </si>
  <si>
    <t>社会</t>
  </si>
  <si>
    <t>合計</t>
  </si>
  <si>
    <t>平均</t>
  </si>
  <si>
    <t>最高</t>
  </si>
  <si>
    <t>最低</t>
  </si>
  <si>
    <t>氏名</t>
  </si>
  <si>
    <t>合計点</t>
  </si>
  <si>
    <t>平均点</t>
  </si>
  <si>
    <t>安倍</t>
  </si>
  <si>
    <t>石川</t>
  </si>
  <si>
    <t>後藤</t>
  </si>
  <si>
    <t>福田</t>
  </si>
  <si>
    <t>最高点</t>
  </si>
  <si>
    <t>最低点</t>
  </si>
  <si>
    <t>英語</t>
  </si>
  <si>
    <t>飯田</t>
  </si>
  <si>
    <t>大谷</t>
  </si>
  <si>
    <t>斉藤</t>
  </si>
  <si>
    <t>欠席</t>
  </si>
  <si>
    <t>柴田</t>
  </si>
  <si>
    <t>辻</t>
  </si>
  <si>
    <t>村田</t>
  </si>
  <si>
    <t>得点</t>
  </si>
  <si>
    <t>次点</t>
  </si>
  <si>
    <t>日付</t>
  </si>
  <si>
    <t>出社時刻</t>
  </si>
  <si>
    <t>退社時刻</t>
  </si>
  <si>
    <t>勤務時間</t>
  </si>
  <si>
    <t>正規時間</t>
  </si>
  <si>
    <t>残業時間</t>
  </si>
  <si>
    <t>勤務時間合計</t>
  </si>
  <si>
    <t>就業開始</t>
  </si>
  <si>
    <t>就業終了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</si>
</sst>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color indexed="57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20">
      <alignment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4" xfId="20" applyFont="1" applyFill="1" applyBorder="1" applyAlignment="1">
      <alignment horizontal="center"/>
      <protection/>
    </xf>
    <xf numFmtId="0" fontId="2" fillId="0" borderId="15" xfId="20" applyFont="1" applyFill="1" applyBorder="1" applyAlignment="1">
      <alignment horizontal="center"/>
      <protection/>
    </xf>
    <xf numFmtId="0" fontId="2" fillId="0" borderId="16" xfId="20" applyFont="1" applyFill="1" applyBorder="1" applyAlignment="1">
      <alignment horizontal="center"/>
      <protection/>
    </xf>
    <xf numFmtId="0" fontId="0" fillId="0" borderId="17" xfId="0" applyBorder="1" applyAlignment="1">
      <alignment vertical="center"/>
    </xf>
    <xf numFmtId="0" fontId="0" fillId="0" borderId="0" xfId="20" applyFill="1" applyBorder="1" applyAlignment="1">
      <alignment/>
      <protection/>
    </xf>
    <xf numFmtId="0" fontId="0" fillId="0" borderId="18" xfId="20" applyFill="1" applyBorder="1" applyAlignment="1">
      <alignment/>
      <protection/>
    </xf>
    <xf numFmtId="0" fontId="0" fillId="0" borderId="0" xfId="20" applyBorder="1">
      <alignment/>
      <protection/>
    </xf>
    <xf numFmtId="0" fontId="0" fillId="0" borderId="19" xfId="20" applyFill="1" applyBorder="1" applyAlignment="1">
      <alignment/>
      <protection/>
    </xf>
    <xf numFmtId="0" fontId="0" fillId="0" borderId="20" xfId="0" applyBorder="1" applyAlignment="1">
      <alignment vertical="center"/>
    </xf>
    <xf numFmtId="0" fontId="0" fillId="0" borderId="12" xfId="20" applyFill="1" applyBorder="1" applyAlignment="1">
      <alignment/>
      <protection/>
    </xf>
    <xf numFmtId="0" fontId="0" fillId="0" borderId="21" xfId="20" applyFill="1" applyBorder="1" applyAlignment="1">
      <alignment/>
      <protection/>
    </xf>
    <xf numFmtId="0" fontId="0" fillId="0" borderId="12" xfId="20" applyBorder="1">
      <alignment/>
      <protection/>
    </xf>
    <xf numFmtId="0" fontId="0" fillId="0" borderId="22" xfId="20" applyFill="1" applyBorder="1" applyAlignment="1">
      <alignment/>
      <protection/>
    </xf>
    <xf numFmtId="0" fontId="0" fillId="0" borderId="17" xfId="20" applyFill="1" applyBorder="1" applyAlignment="1">
      <alignment/>
      <protection/>
    </xf>
    <xf numFmtId="0" fontId="0" fillId="0" borderId="18" xfId="20" applyBorder="1">
      <alignment/>
      <protection/>
    </xf>
    <xf numFmtId="0" fontId="0" fillId="0" borderId="23" xfId="20" applyBorder="1">
      <alignment/>
      <protection/>
    </xf>
    <xf numFmtId="0" fontId="0" fillId="0" borderId="24" xfId="20" applyBorder="1">
      <alignment/>
      <protection/>
    </xf>
    <xf numFmtId="0" fontId="0" fillId="0" borderId="25" xfId="20" applyBorder="1">
      <alignment/>
      <protection/>
    </xf>
    <xf numFmtId="0" fontId="0" fillId="0" borderId="26" xfId="20" applyBorder="1">
      <alignment/>
      <protection/>
    </xf>
    <xf numFmtId="0" fontId="0" fillId="0" borderId="27" xfId="20" applyFill="1" applyBorder="1" applyAlignment="1">
      <alignment/>
      <protection/>
    </xf>
    <xf numFmtId="0" fontId="0" fillId="0" borderId="13" xfId="20" applyBorder="1">
      <alignment/>
      <protection/>
    </xf>
    <xf numFmtId="0" fontId="0" fillId="0" borderId="28" xfId="20" applyBorder="1">
      <alignment/>
      <protection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20" fontId="0" fillId="0" borderId="31" xfId="0" applyNumberFormat="1" applyBorder="1" applyAlignment="1">
      <alignment vertical="center"/>
    </xf>
    <xf numFmtId="212" fontId="0" fillId="0" borderId="34" xfId="0" applyNumberFormat="1" applyBorder="1" applyAlignment="1">
      <alignment horizontal="center"/>
    </xf>
    <xf numFmtId="20" fontId="2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20" fontId="0" fillId="0" borderId="31" xfId="0" applyNumberFormat="1" applyFont="1" applyBorder="1" applyAlignment="1">
      <alignment vertical="center"/>
    </xf>
    <xf numFmtId="20" fontId="0" fillId="0" borderId="31" xfId="0" applyNumberFormat="1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56" fontId="0" fillId="0" borderId="31" xfId="0" applyNumberFormat="1" applyFont="1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情報処理実習課題３日目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76200</xdr:rowOff>
    </xdr:from>
    <xdr:to>
      <xdr:col>6</xdr:col>
      <xdr:colOff>400050</xdr:colOff>
      <xdr:row>17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7850" y="247650"/>
          <a:ext cx="2667000" cy="2762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SUM(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合計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AVERAGE(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平均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MAX(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最大値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MIN（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範囲1,範囲2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最小値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16</xdr:row>
      <xdr:rowOff>9525</xdr:rowOff>
    </xdr:from>
    <xdr:to>
      <xdr:col>7</xdr:col>
      <xdr:colOff>352425</xdr:colOff>
      <xdr:row>19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2781300"/>
          <a:ext cx="3457575" cy="542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応用: 欠席者の扱いは関数によって変わる
　　　　AVERAGE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関数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3</xdr:row>
      <xdr:rowOff>28575</xdr:rowOff>
    </xdr:from>
    <xdr:to>
      <xdr:col>7</xdr:col>
      <xdr:colOff>457200</xdr:colOff>
      <xdr:row>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90800" y="542925"/>
          <a:ext cx="2667000" cy="2762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LARGE(数値・範囲, 順位)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指定された数値・範囲の中で、大きいほうから&lt;順位&gt;番目の値を求める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SMAILL(数値・範囲, 順位)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指定された数値・範囲の中で、小さいほうから&lt;順位&gt;番目の値を求める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5</xdr:row>
      <xdr:rowOff>85725</xdr:rowOff>
    </xdr:from>
    <xdr:to>
      <xdr:col>11</xdr:col>
      <xdr:colOff>466725</xdr:colOff>
      <xdr:row>22</xdr:row>
      <xdr:rowOff>133350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5305425" y="942975"/>
          <a:ext cx="2809875" cy="29622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以下の条件にしたがって、毎日の勤務時間などを求めよ。最終的には4月の勤務時間などを求めよ。
条件
・「就業開始」時刻から「退社時刻」までの時間を「勤務時間」とする。
・就業開始時刻以前に出社しても「勤務時間」には含まれない。
・終業時刻以降の勤務は「残業時間」とする。
・「正規時間」とは「勤務時間」と「残業時間」の差である。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21" sqref="B21"/>
    </sheetView>
  </sheetViews>
  <sheetFormatPr defaultColWidth="9.00390625" defaultRowHeight="13.5"/>
  <sheetData>
    <row r="1" spans="1:2" ht="13.5">
      <c r="A1" s="1" t="s">
        <v>0</v>
      </c>
      <c r="B1" s="2" t="s">
        <v>1</v>
      </c>
    </row>
    <row r="2" spans="1:2" ht="13.5">
      <c r="A2" s="3" t="s">
        <v>2</v>
      </c>
      <c r="B2" s="4">
        <v>82</v>
      </c>
    </row>
    <row r="3" spans="1:2" ht="13.5">
      <c r="A3" s="3" t="s">
        <v>3</v>
      </c>
      <c r="B3" s="4">
        <v>22</v>
      </c>
    </row>
    <row r="4" spans="1:2" ht="13.5">
      <c r="A4" s="3" t="s">
        <v>4</v>
      </c>
      <c r="B4" s="4">
        <v>37</v>
      </c>
    </row>
    <row r="5" spans="1:2" ht="14.25" thickBot="1">
      <c r="A5" s="5" t="s">
        <v>5</v>
      </c>
      <c r="B5" s="6">
        <v>75</v>
      </c>
    </row>
    <row r="6" spans="1:2" ht="14.25" thickTop="1">
      <c r="A6" s="7" t="s">
        <v>6</v>
      </c>
      <c r="B6" s="8"/>
    </row>
    <row r="7" spans="1:2" ht="13.5">
      <c r="A7" s="9" t="s">
        <v>7</v>
      </c>
      <c r="B7" s="4"/>
    </row>
    <row r="8" spans="1:2" ht="13.5">
      <c r="A8" s="9" t="s">
        <v>8</v>
      </c>
      <c r="B8" s="4"/>
    </row>
    <row r="9" spans="1:2" ht="14.25" thickBot="1">
      <c r="A9" s="10" t="s">
        <v>9</v>
      </c>
      <c r="B9" s="1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IV1"/>
    </sheetView>
  </sheetViews>
  <sheetFormatPr defaultColWidth="9.00390625" defaultRowHeight="13.5"/>
  <sheetData>
    <row r="1" spans="1:7" ht="13.5">
      <c r="A1" s="12" t="s">
        <v>10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11</v>
      </c>
      <c r="G1" s="12" t="s">
        <v>12</v>
      </c>
    </row>
    <row r="2" spans="1:6" ht="13.5">
      <c r="A2" s="13" t="s">
        <v>13</v>
      </c>
      <c r="B2" s="13">
        <v>82</v>
      </c>
      <c r="C2" s="13">
        <v>22</v>
      </c>
      <c r="D2" s="13">
        <v>37</v>
      </c>
      <c r="E2" s="13">
        <v>75</v>
      </c>
      <c r="F2" s="13"/>
    </row>
    <row r="3" spans="1:6" ht="13.5">
      <c r="A3" s="13" t="s">
        <v>14</v>
      </c>
      <c r="B3" s="13">
        <v>56</v>
      </c>
      <c r="C3" s="13">
        <v>49</v>
      </c>
      <c r="D3" s="13">
        <v>34</v>
      </c>
      <c r="E3" s="13">
        <v>78</v>
      </c>
      <c r="F3" s="13"/>
    </row>
    <row r="4" spans="1:6" ht="13.5">
      <c r="A4" s="13" t="s">
        <v>15</v>
      </c>
      <c r="B4" s="13">
        <v>77</v>
      </c>
      <c r="C4" s="13">
        <v>67</v>
      </c>
      <c r="D4" s="13">
        <v>59</v>
      </c>
      <c r="E4" s="13">
        <v>86</v>
      </c>
      <c r="F4" s="13"/>
    </row>
    <row r="5" spans="1:7" ht="14.25" thickBot="1">
      <c r="A5" s="14" t="s">
        <v>16</v>
      </c>
      <c r="B5" s="14">
        <v>82</v>
      </c>
      <c r="C5" s="14">
        <v>56</v>
      </c>
      <c r="D5" s="14">
        <v>67</v>
      </c>
      <c r="E5" s="14">
        <v>78</v>
      </c>
      <c r="F5" s="14"/>
      <c r="G5" s="15"/>
    </row>
    <row r="6" ht="14.25" thickTop="1">
      <c r="A6" s="13" t="s">
        <v>11</v>
      </c>
    </row>
    <row r="7" ht="13.5">
      <c r="A7" s="13" t="s">
        <v>12</v>
      </c>
    </row>
    <row r="8" ht="13.5">
      <c r="A8" s="13" t="s">
        <v>17</v>
      </c>
    </row>
    <row r="9" spans="1:7" ht="14.25" thickBot="1">
      <c r="A9" s="16" t="s">
        <v>18</v>
      </c>
      <c r="B9" s="17"/>
      <c r="C9" s="17"/>
      <c r="D9" s="17"/>
      <c r="E9" s="17"/>
      <c r="F9" s="17"/>
      <c r="G9" s="17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5"/>
  <sheetViews>
    <sheetView workbookViewId="0" topLeftCell="A1">
      <selection activeCell="C25" sqref="C25"/>
    </sheetView>
  </sheetViews>
  <sheetFormatPr defaultColWidth="9.00390625" defaultRowHeight="13.5"/>
  <cols>
    <col min="1" max="1" width="9.00390625" style="18" customWidth="1"/>
    <col min="2" max="6" width="7.25390625" style="18" customWidth="1"/>
    <col min="7" max="7" width="7.50390625" style="18" customWidth="1"/>
    <col min="8" max="8" width="7.75390625" style="18" customWidth="1"/>
    <col min="9" max="9" width="8.50390625" style="18" customWidth="1"/>
    <col min="10" max="16384" width="9.00390625" style="18" customWidth="1"/>
  </cols>
  <sheetData>
    <row r="1" spans="1:10" ht="13.5">
      <c r="A1" s="19" t="s">
        <v>10</v>
      </c>
      <c r="B1" s="20" t="s">
        <v>2</v>
      </c>
      <c r="C1" s="20" t="s">
        <v>3</v>
      </c>
      <c r="D1" s="20" t="s">
        <v>4</v>
      </c>
      <c r="E1" s="20" t="s">
        <v>5</v>
      </c>
      <c r="F1" s="21" t="s">
        <v>19</v>
      </c>
      <c r="G1" s="20" t="s">
        <v>11</v>
      </c>
      <c r="H1" s="20" t="s">
        <v>12</v>
      </c>
      <c r="I1" s="20" t="s">
        <v>17</v>
      </c>
      <c r="J1" s="22" t="s">
        <v>18</v>
      </c>
    </row>
    <row r="2" spans="1:10" ht="13.5">
      <c r="A2" s="23" t="s">
        <v>13</v>
      </c>
      <c r="B2" s="24">
        <v>82</v>
      </c>
      <c r="C2" s="24">
        <v>22</v>
      </c>
      <c r="D2" s="24">
        <v>37</v>
      </c>
      <c r="E2" s="24">
        <v>75</v>
      </c>
      <c r="F2" s="25">
        <v>54</v>
      </c>
      <c r="G2" s="24"/>
      <c r="H2" s="26"/>
      <c r="I2" s="24"/>
      <c r="J2" s="27"/>
    </row>
    <row r="3" spans="1:10" ht="13.5">
      <c r="A3" s="23" t="s">
        <v>20</v>
      </c>
      <c r="B3" s="24">
        <v>82</v>
      </c>
      <c r="C3" s="24">
        <v>22</v>
      </c>
      <c r="D3" s="24">
        <v>37</v>
      </c>
      <c r="E3" s="24">
        <v>82</v>
      </c>
      <c r="F3" s="25">
        <v>86</v>
      </c>
      <c r="G3" s="24"/>
      <c r="H3" s="26"/>
      <c r="I3" s="24"/>
      <c r="J3" s="27"/>
    </row>
    <row r="4" spans="1:10" ht="13.5">
      <c r="A4" s="23" t="s">
        <v>14</v>
      </c>
      <c r="B4" s="24">
        <v>56</v>
      </c>
      <c r="C4" s="24">
        <v>49</v>
      </c>
      <c r="D4" s="24">
        <v>34</v>
      </c>
      <c r="E4" s="24">
        <v>78</v>
      </c>
      <c r="F4" s="25">
        <v>48</v>
      </c>
      <c r="G4" s="24"/>
      <c r="H4" s="26"/>
      <c r="I4" s="24"/>
      <c r="J4" s="27"/>
    </row>
    <row r="5" spans="1:10" ht="13.5">
      <c r="A5" s="23" t="s">
        <v>21</v>
      </c>
      <c r="B5" s="24">
        <v>56</v>
      </c>
      <c r="C5" s="24">
        <v>49</v>
      </c>
      <c r="D5" s="24">
        <v>34</v>
      </c>
      <c r="E5" s="24">
        <v>78</v>
      </c>
      <c r="F5" s="25">
        <v>72</v>
      </c>
      <c r="G5" s="24"/>
      <c r="H5" s="26"/>
      <c r="I5" s="24"/>
      <c r="J5" s="27"/>
    </row>
    <row r="6" spans="1:10" ht="13.5">
      <c r="A6" s="23" t="s">
        <v>15</v>
      </c>
      <c r="B6" s="24">
        <v>77</v>
      </c>
      <c r="C6" s="24">
        <v>67</v>
      </c>
      <c r="D6" s="24">
        <v>59</v>
      </c>
      <c r="E6" s="24">
        <v>86</v>
      </c>
      <c r="F6" s="25">
        <v>86</v>
      </c>
      <c r="G6" s="24"/>
      <c r="H6" s="26"/>
      <c r="I6" s="24"/>
      <c r="J6" s="27"/>
    </row>
    <row r="7" spans="1:10" ht="13.5">
      <c r="A7" s="23" t="s">
        <v>22</v>
      </c>
      <c r="B7" s="24" t="s">
        <v>23</v>
      </c>
      <c r="C7" s="24">
        <v>56</v>
      </c>
      <c r="D7" s="24">
        <v>67</v>
      </c>
      <c r="E7" s="24">
        <v>78</v>
      </c>
      <c r="F7" s="25">
        <v>68</v>
      </c>
      <c r="G7" s="24"/>
      <c r="H7" s="26"/>
      <c r="I7" s="24"/>
      <c r="J7" s="27"/>
    </row>
    <row r="8" spans="1:10" ht="13.5">
      <c r="A8" s="23" t="s">
        <v>24</v>
      </c>
      <c r="B8" s="24">
        <v>92</v>
      </c>
      <c r="C8" s="24">
        <v>94</v>
      </c>
      <c r="D8" s="24" t="s">
        <v>23</v>
      </c>
      <c r="E8" s="24">
        <v>87</v>
      </c>
      <c r="F8" s="25">
        <v>92</v>
      </c>
      <c r="G8" s="24"/>
      <c r="H8" s="26"/>
      <c r="I8" s="24"/>
      <c r="J8" s="27"/>
    </row>
    <row r="9" spans="1:10" ht="13.5">
      <c r="A9" s="23" t="s">
        <v>25</v>
      </c>
      <c r="B9" s="24">
        <v>49</v>
      </c>
      <c r="C9" s="24">
        <v>55</v>
      </c>
      <c r="D9" s="24">
        <v>53</v>
      </c>
      <c r="E9" s="24" t="s">
        <v>23</v>
      </c>
      <c r="F9" s="25">
        <v>72</v>
      </c>
      <c r="G9" s="24"/>
      <c r="H9" s="26"/>
      <c r="I9" s="24"/>
      <c r="J9" s="27"/>
    </row>
    <row r="10" spans="1:10" ht="13.5">
      <c r="A10" s="23" t="s">
        <v>16</v>
      </c>
      <c r="B10" s="24">
        <v>77</v>
      </c>
      <c r="C10" s="24">
        <v>67</v>
      </c>
      <c r="D10" s="24">
        <v>59</v>
      </c>
      <c r="E10" s="24">
        <v>86</v>
      </c>
      <c r="F10" s="25">
        <v>64</v>
      </c>
      <c r="G10" s="24"/>
      <c r="H10" s="26"/>
      <c r="I10" s="24"/>
      <c r="J10" s="27"/>
    </row>
    <row r="11" spans="1:10" ht="14.25" thickBot="1">
      <c r="A11" s="28" t="s">
        <v>26</v>
      </c>
      <c r="B11" s="29">
        <v>64</v>
      </c>
      <c r="C11" s="29">
        <v>16</v>
      </c>
      <c r="D11" s="29">
        <v>57</v>
      </c>
      <c r="E11" s="29">
        <v>54</v>
      </c>
      <c r="F11" s="30" t="s">
        <v>23</v>
      </c>
      <c r="G11" s="29"/>
      <c r="H11" s="31"/>
      <c r="I11" s="29"/>
      <c r="J11" s="32"/>
    </row>
    <row r="12" spans="1:10" ht="14.25" thickTop="1">
      <c r="A12" s="33" t="s">
        <v>11</v>
      </c>
      <c r="B12" s="26"/>
      <c r="C12" s="26"/>
      <c r="D12" s="26"/>
      <c r="E12" s="26"/>
      <c r="F12" s="34"/>
      <c r="G12" s="26"/>
      <c r="H12" s="35"/>
      <c r="I12" s="35"/>
      <c r="J12" s="36"/>
    </row>
    <row r="13" spans="1:10" ht="13.5">
      <c r="A13" s="33" t="s">
        <v>12</v>
      </c>
      <c r="B13" s="26"/>
      <c r="C13" s="26"/>
      <c r="D13" s="26"/>
      <c r="E13" s="26"/>
      <c r="F13" s="34"/>
      <c r="G13" s="26"/>
      <c r="H13" s="37"/>
      <c r="I13" s="37"/>
      <c r="J13" s="38"/>
    </row>
    <row r="14" spans="1:10" ht="13.5">
      <c r="A14" s="33" t="s">
        <v>17</v>
      </c>
      <c r="B14" s="26"/>
      <c r="C14" s="26"/>
      <c r="D14" s="26"/>
      <c r="E14" s="26"/>
      <c r="F14" s="34"/>
      <c r="G14" s="26"/>
      <c r="H14" s="37"/>
      <c r="I14" s="37"/>
      <c r="J14" s="38"/>
    </row>
    <row r="15" spans="1:10" ht="14.25" thickBot="1">
      <c r="A15" s="39" t="s">
        <v>18</v>
      </c>
      <c r="B15" s="40"/>
      <c r="C15" s="40"/>
      <c r="D15" s="40"/>
      <c r="E15" s="40"/>
      <c r="F15" s="41"/>
      <c r="G15" s="40"/>
      <c r="H15" s="42"/>
      <c r="I15" s="42"/>
      <c r="J15" s="43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6" sqref="D6"/>
    </sheetView>
  </sheetViews>
  <sheetFormatPr defaultColWidth="9.00390625" defaultRowHeight="13.5"/>
  <sheetData>
    <row r="1" spans="1:2" ht="13.5">
      <c r="A1" s="44" t="s">
        <v>10</v>
      </c>
      <c r="B1" s="45" t="s">
        <v>27</v>
      </c>
    </row>
    <row r="2" spans="1:2" ht="13.5">
      <c r="A2" s="3" t="s">
        <v>13</v>
      </c>
      <c r="B2" s="4">
        <v>82</v>
      </c>
    </row>
    <row r="3" spans="1:2" ht="13.5">
      <c r="A3" s="3" t="s">
        <v>20</v>
      </c>
      <c r="B3" s="4">
        <v>82</v>
      </c>
    </row>
    <row r="4" spans="1:2" ht="13.5">
      <c r="A4" s="3" t="s">
        <v>14</v>
      </c>
      <c r="B4" s="4">
        <v>56</v>
      </c>
    </row>
    <row r="5" spans="1:2" ht="13.5">
      <c r="A5" s="3" t="s">
        <v>21</v>
      </c>
      <c r="B5" s="4" t="s">
        <v>23</v>
      </c>
    </row>
    <row r="6" spans="1:2" ht="13.5">
      <c r="A6" s="3" t="s">
        <v>15</v>
      </c>
      <c r="B6" s="4">
        <v>77</v>
      </c>
    </row>
    <row r="7" spans="1:2" ht="13.5">
      <c r="A7" s="3" t="s">
        <v>22</v>
      </c>
      <c r="B7" s="4">
        <v>92</v>
      </c>
    </row>
    <row r="8" spans="1:2" ht="13.5">
      <c r="A8" s="3" t="s">
        <v>24</v>
      </c>
      <c r="B8" s="4">
        <v>49</v>
      </c>
    </row>
    <row r="9" spans="1:2" ht="13.5">
      <c r="A9" s="3" t="s">
        <v>25</v>
      </c>
      <c r="B9" s="4">
        <v>77</v>
      </c>
    </row>
    <row r="10" spans="1:2" ht="13.5">
      <c r="A10" s="3" t="s">
        <v>16</v>
      </c>
      <c r="B10" s="4">
        <v>64</v>
      </c>
    </row>
    <row r="11" spans="1:2" ht="14.25" thickBot="1">
      <c r="A11" s="46" t="s">
        <v>26</v>
      </c>
      <c r="B11" s="11">
        <v>82</v>
      </c>
    </row>
    <row r="12" spans="1:2" ht="13.5">
      <c r="A12" s="7" t="s">
        <v>11</v>
      </c>
      <c r="B12" s="8"/>
    </row>
    <row r="13" spans="1:2" ht="13.5">
      <c r="A13" s="3" t="s">
        <v>12</v>
      </c>
      <c r="B13" s="4"/>
    </row>
    <row r="14" spans="1:2" ht="13.5">
      <c r="A14" s="3" t="s">
        <v>17</v>
      </c>
      <c r="B14" s="4"/>
    </row>
    <row r="15" spans="1:2" ht="13.5">
      <c r="A15" s="3" t="s">
        <v>28</v>
      </c>
      <c r="B15" s="4"/>
    </row>
    <row r="16" spans="1:2" ht="13.5">
      <c r="A16" s="3" t="s">
        <v>18</v>
      </c>
      <c r="B16" s="4"/>
    </row>
    <row r="17" spans="1:2" ht="14.25" thickBot="1">
      <c r="A17" s="46" t="s">
        <v>28</v>
      </c>
      <c r="B17" s="1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38" sqref="C38"/>
    </sheetView>
  </sheetViews>
  <sheetFormatPr defaultColWidth="9.00390625" defaultRowHeight="13.5"/>
  <sheetData>
    <row r="1" spans="1:4" ht="13.5">
      <c r="A1" s="44" t="s">
        <v>10</v>
      </c>
      <c r="B1" s="48" t="s">
        <v>27</v>
      </c>
      <c r="C1" s="48" t="s">
        <v>10</v>
      </c>
      <c r="D1" s="45" t="s">
        <v>27</v>
      </c>
    </row>
    <row r="2" spans="1:4" ht="13.5">
      <c r="A2" s="3" t="s">
        <v>13</v>
      </c>
      <c r="B2" s="47">
        <v>82</v>
      </c>
      <c r="C2" s="47" t="s">
        <v>22</v>
      </c>
      <c r="D2" s="4">
        <v>92</v>
      </c>
    </row>
    <row r="3" spans="1:4" ht="13.5">
      <c r="A3" s="3" t="s">
        <v>20</v>
      </c>
      <c r="B3" s="47">
        <v>82</v>
      </c>
      <c r="C3" s="47" t="s">
        <v>24</v>
      </c>
      <c r="D3" s="4">
        <v>49</v>
      </c>
    </row>
    <row r="4" spans="1:4" ht="13.5">
      <c r="A4" s="3" t="s">
        <v>14</v>
      </c>
      <c r="B4" s="47">
        <v>56</v>
      </c>
      <c r="C4" s="47" t="s">
        <v>25</v>
      </c>
      <c r="D4" s="4">
        <v>77</v>
      </c>
    </row>
    <row r="5" spans="1:4" ht="13.5">
      <c r="A5" s="3" t="s">
        <v>21</v>
      </c>
      <c r="B5" s="47" t="s">
        <v>23</v>
      </c>
      <c r="C5" s="47" t="s">
        <v>16</v>
      </c>
      <c r="D5" s="4">
        <v>64</v>
      </c>
    </row>
    <row r="6" spans="1:4" ht="14.25" thickBot="1">
      <c r="A6" s="46" t="s">
        <v>15</v>
      </c>
      <c r="B6" s="49">
        <v>77</v>
      </c>
      <c r="C6" s="49" t="s">
        <v>26</v>
      </c>
      <c r="D6" s="11">
        <v>82</v>
      </c>
    </row>
    <row r="8" ht="14.25" thickBot="1"/>
    <row r="9" spans="1:2" ht="13.5">
      <c r="A9" s="51" t="s">
        <v>11</v>
      </c>
      <c r="B9" s="52"/>
    </row>
    <row r="10" spans="1:2" ht="13.5">
      <c r="A10" s="3" t="s">
        <v>12</v>
      </c>
      <c r="B10" s="4"/>
    </row>
    <row r="11" spans="1:2" ht="13.5">
      <c r="A11" s="3" t="s">
        <v>17</v>
      </c>
      <c r="B11" s="4"/>
    </row>
    <row r="12" spans="1:2" ht="13.5">
      <c r="A12" s="3" t="s">
        <v>28</v>
      </c>
      <c r="B12" s="4"/>
    </row>
    <row r="13" spans="1:2" ht="13.5">
      <c r="A13" s="3" t="s">
        <v>18</v>
      </c>
      <c r="B13" s="4"/>
    </row>
    <row r="14" spans="1:2" ht="14.25" thickBot="1">
      <c r="A14" s="46" t="s">
        <v>28</v>
      </c>
      <c r="B14" s="11"/>
    </row>
    <row r="15" ht="13.5">
      <c r="B15" s="50"/>
    </row>
    <row r="16" ht="13.5">
      <c r="B16" s="50"/>
    </row>
    <row r="17" ht="13.5">
      <c r="B17" s="5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9.125" style="0" bestFit="1" customWidth="1"/>
    <col min="6" max="6" width="10.25390625" style="0" customWidth="1"/>
  </cols>
  <sheetData>
    <row r="1" spans="1:9" ht="13.5">
      <c r="A1" s="60" t="s">
        <v>29</v>
      </c>
      <c r="B1" s="53" t="s">
        <v>30</v>
      </c>
      <c r="C1" s="53" t="s">
        <v>31</v>
      </c>
      <c r="D1" s="53" t="s">
        <v>32</v>
      </c>
      <c r="E1" s="53" t="s">
        <v>33</v>
      </c>
      <c r="F1" s="53" t="s">
        <v>34</v>
      </c>
      <c r="H1" s="53" t="s">
        <v>36</v>
      </c>
      <c r="I1" s="53" t="s">
        <v>37</v>
      </c>
    </row>
    <row r="2" spans="1:9" ht="13.5">
      <c r="A2" s="61">
        <v>38078</v>
      </c>
      <c r="B2" s="58">
        <v>0.37152777777777773</v>
      </c>
      <c r="C2" s="58">
        <v>0.7256944444444445</v>
      </c>
      <c r="D2" s="56">
        <f>C2-MAX(B2,$H$2)</f>
        <v>0.35069444444444453</v>
      </c>
      <c r="E2" s="56">
        <f>MIN(C2,$I$2)-MAX(B2,$H$2)</f>
        <v>0.35069444444444453</v>
      </c>
      <c r="F2" s="56">
        <f>D2-E2</f>
        <v>0</v>
      </c>
      <c r="H2" s="54">
        <v>0.375</v>
      </c>
      <c r="I2" s="54">
        <v>0.7395833333333334</v>
      </c>
    </row>
    <row r="3" spans="1:6" ht="13.5">
      <c r="A3" s="61">
        <v>38079</v>
      </c>
      <c r="B3" s="58">
        <v>0.3756944444444445</v>
      </c>
      <c r="C3" s="58">
        <v>0.7638888888888888</v>
      </c>
      <c r="D3" s="56">
        <f aca="true" t="shared" si="0" ref="D3:D31">C3-MAX(B3,$H$2)</f>
        <v>0.38819444444444434</v>
      </c>
      <c r="E3" s="56">
        <f aca="true" t="shared" si="1" ref="E3:E31">MIN(C3,$I$2)-MAX(B3,$H$2)</f>
        <v>0.3638888888888889</v>
      </c>
      <c r="F3" s="56">
        <f aca="true" t="shared" si="2" ref="F3:F31">D3-E3</f>
        <v>0.02430555555555547</v>
      </c>
    </row>
    <row r="4" spans="1:6" ht="13.5">
      <c r="A4" s="61">
        <v>38080</v>
      </c>
      <c r="B4" s="58"/>
      <c r="C4" s="58"/>
      <c r="D4" s="56">
        <f t="shared" si="0"/>
        <v>-0.375</v>
      </c>
      <c r="E4" s="56">
        <f t="shared" si="1"/>
        <v>0.36458333333333337</v>
      </c>
      <c r="F4" s="56">
        <f t="shared" si="2"/>
        <v>-0.7395833333333334</v>
      </c>
    </row>
    <row r="5" spans="1:6" ht="13.5">
      <c r="A5" s="61">
        <v>38081</v>
      </c>
      <c r="B5" s="57"/>
      <c r="C5" s="57"/>
      <c r="D5" s="56">
        <f t="shared" si="0"/>
        <v>-0.375</v>
      </c>
      <c r="E5" s="56">
        <f t="shared" si="1"/>
        <v>0.36458333333333337</v>
      </c>
      <c r="F5" s="56">
        <f t="shared" si="2"/>
        <v>-0.7395833333333334</v>
      </c>
    </row>
    <row r="6" spans="1:6" ht="13.5">
      <c r="A6" s="61">
        <v>38082</v>
      </c>
      <c r="B6" s="59">
        <v>0.37777777777777777</v>
      </c>
      <c r="C6" s="59">
        <v>0.7472222222222222</v>
      </c>
      <c r="D6" s="56">
        <f t="shared" si="0"/>
        <v>0.36944444444444446</v>
      </c>
      <c r="E6" s="56">
        <f t="shared" si="1"/>
        <v>0.3618055555555556</v>
      </c>
      <c r="F6" s="56">
        <f t="shared" si="2"/>
        <v>0.007638888888888862</v>
      </c>
    </row>
    <row r="7" spans="1:6" ht="13.5">
      <c r="A7" s="61">
        <v>38083</v>
      </c>
      <c r="B7" s="59">
        <v>0.37152777777777773</v>
      </c>
      <c r="C7" s="59">
        <v>0.65</v>
      </c>
      <c r="D7" s="56">
        <f t="shared" si="0"/>
        <v>0.275</v>
      </c>
      <c r="E7" s="56">
        <f t="shared" si="1"/>
        <v>0.275</v>
      </c>
      <c r="F7" s="56">
        <f t="shared" si="2"/>
        <v>0</v>
      </c>
    </row>
    <row r="8" spans="1:6" ht="13.5">
      <c r="A8" s="61">
        <v>38084</v>
      </c>
      <c r="B8" s="59">
        <v>0.3625</v>
      </c>
      <c r="C8" s="59">
        <v>0.9951388888888889</v>
      </c>
      <c r="D8" s="56">
        <f t="shared" si="0"/>
        <v>0.6201388888888889</v>
      </c>
      <c r="E8" s="56">
        <f t="shared" si="1"/>
        <v>0.36458333333333337</v>
      </c>
      <c r="F8" s="56">
        <f t="shared" si="2"/>
        <v>0.25555555555555554</v>
      </c>
    </row>
    <row r="9" spans="1:6" ht="13.5">
      <c r="A9" s="61">
        <v>38085</v>
      </c>
      <c r="B9" s="59">
        <v>0.37222222222222223</v>
      </c>
      <c r="C9" s="59">
        <v>0.845138888888889</v>
      </c>
      <c r="D9" s="56">
        <f t="shared" si="0"/>
        <v>0.470138888888889</v>
      </c>
      <c r="E9" s="56">
        <f t="shared" si="1"/>
        <v>0.36458333333333337</v>
      </c>
      <c r="F9" s="56">
        <f t="shared" si="2"/>
        <v>0.10555555555555562</v>
      </c>
    </row>
    <row r="10" spans="1:6" ht="13.5">
      <c r="A10" s="61">
        <v>38086</v>
      </c>
      <c r="B10" s="59">
        <v>0.37847222222222227</v>
      </c>
      <c r="C10" s="59">
        <v>0.6791666666666667</v>
      </c>
      <c r="D10" s="56">
        <f t="shared" si="0"/>
        <v>0.30069444444444443</v>
      </c>
      <c r="E10" s="56">
        <f t="shared" si="1"/>
        <v>0.30069444444444443</v>
      </c>
      <c r="F10" s="56">
        <f t="shared" si="2"/>
        <v>0</v>
      </c>
    </row>
    <row r="11" spans="1:6" ht="13.5">
      <c r="A11" s="61">
        <v>38087</v>
      </c>
      <c r="B11" s="59"/>
      <c r="C11" s="59"/>
      <c r="D11" s="56">
        <f t="shared" si="0"/>
        <v>-0.375</v>
      </c>
      <c r="E11" s="56">
        <f t="shared" si="1"/>
        <v>0.36458333333333337</v>
      </c>
      <c r="F11" s="56">
        <f t="shared" si="2"/>
        <v>-0.7395833333333334</v>
      </c>
    </row>
    <row r="12" spans="1:6" ht="13.5">
      <c r="A12" s="61">
        <v>38088</v>
      </c>
      <c r="B12" s="57"/>
      <c r="C12" s="57"/>
      <c r="D12" s="56">
        <f t="shared" si="0"/>
        <v>-0.375</v>
      </c>
      <c r="E12" s="56">
        <f t="shared" si="1"/>
        <v>0.36458333333333337</v>
      </c>
      <c r="F12" s="56">
        <f t="shared" si="2"/>
        <v>-0.7395833333333334</v>
      </c>
    </row>
    <row r="13" spans="1:6" ht="13.5">
      <c r="A13" s="61">
        <v>38089</v>
      </c>
      <c r="B13" s="59">
        <v>0.37083333333333335</v>
      </c>
      <c r="C13" s="59">
        <v>0.825</v>
      </c>
      <c r="D13" s="56">
        <f t="shared" si="0"/>
        <v>0.44999999999999996</v>
      </c>
      <c r="E13" s="56">
        <f t="shared" si="1"/>
        <v>0.36458333333333337</v>
      </c>
      <c r="F13" s="56">
        <f t="shared" si="2"/>
        <v>0.08541666666666659</v>
      </c>
    </row>
    <row r="14" spans="1:6" ht="13.5">
      <c r="A14" s="61">
        <v>38090</v>
      </c>
      <c r="B14" s="59">
        <v>0.3729166666666666</v>
      </c>
      <c r="C14" s="59">
        <v>0.7333333333333334</v>
      </c>
      <c r="D14" s="56">
        <f t="shared" si="0"/>
        <v>0.3583333333333334</v>
      </c>
      <c r="E14" s="56">
        <f t="shared" si="1"/>
        <v>0.3583333333333334</v>
      </c>
      <c r="F14" s="56">
        <f t="shared" si="2"/>
        <v>0</v>
      </c>
    </row>
    <row r="15" spans="1:6" ht="13.5">
      <c r="A15" s="61">
        <v>38091</v>
      </c>
      <c r="B15" s="59">
        <v>0.3770833333333334</v>
      </c>
      <c r="C15" s="59">
        <v>0.7993055555555556</v>
      </c>
      <c r="D15" s="56">
        <f t="shared" si="0"/>
        <v>0.4222222222222222</v>
      </c>
      <c r="E15" s="56">
        <f t="shared" si="1"/>
        <v>0.3625</v>
      </c>
      <c r="F15" s="56">
        <f t="shared" si="2"/>
        <v>0.05972222222222223</v>
      </c>
    </row>
    <row r="16" spans="1:6" ht="13.5">
      <c r="A16" s="61">
        <v>38092</v>
      </c>
      <c r="B16" s="59">
        <v>0.3763888888888889</v>
      </c>
      <c r="C16" s="59">
        <v>0.7680555555555556</v>
      </c>
      <c r="D16" s="56">
        <f t="shared" si="0"/>
        <v>0.3916666666666667</v>
      </c>
      <c r="E16" s="56">
        <f t="shared" si="1"/>
        <v>0.3631944444444445</v>
      </c>
      <c r="F16" s="56">
        <f t="shared" si="2"/>
        <v>0.028472222222222232</v>
      </c>
    </row>
    <row r="17" spans="1:6" ht="13.5">
      <c r="A17" s="61">
        <v>38093</v>
      </c>
      <c r="B17" s="59">
        <v>0.3756944444444445</v>
      </c>
      <c r="C17" s="59">
        <v>0.78125</v>
      </c>
      <c r="D17" s="56">
        <f t="shared" si="0"/>
        <v>0.4055555555555555</v>
      </c>
      <c r="E17" s="56">
        <f t="shared" si="1"/>
        <v>0.3638888888888889</v>
      </c>
      <c r="F17" s="56">
        <f t="shared" si="2"/>
        <v>0.04166666666666663</v>
      </c>
    </row>
    <row r="18" spans="1:6" ht="13.5">
      <c r="A18" s="61">
        <v>38094</v>
      </c>
      <c r="B18" s="47"/>
      <c r="C18" s="47"/>
      <c r="D18" s="56">
        <f t="shared" si="0"/>
        <v>-0.375</v>
      </c>
      <c r="E18" s="56">
        <f t="shared" si="1"/>
        <v>0.36458333333333337</v>
      </c>
      <c r="F18" s="56">
        <f t="shared" si="2"/>
        <v>-0.7395833333333334</v>
      </c>
    </row>
    <row r="19" spans="1:6" ht="13.5">
      <c r="A19" s="61">
        <v>38095</v>
      </c>
      <c r="B19" s="57"/>
      <c r="C19" s="57"/>
      <c r="D19" s="56">
        <f t="shared" si="0"/>
        <v>-0.375</v>
      </c>
      <c r="E19" s="56">
        <f t="shared" si="1"/>
        <v>0.36458333333333337</v>
      </c>
      <c r="F19" s="56">
        <f t="shared" si="2"/>
        <v>-0.7395833333333334</v>
      </c>
    </row>
    <row r="20" spans="1:6" ht="13.5">
      <c r="A20" s="61">
        <v>38096</v>
      </c>
      <c r="B20" s="59">
        <v>0.3680555555555556</v>
      </c>
      <c r="C20" s="59">
        <v>0.813888888888889</v>
      </c>
      <c r="D20" s="56">
        <f t="shared" si="0"/>
        <v>0.438888888888889</v>
      </c>
      <c r="E20" s="56">
        <f t="shared" si="1"/>
        <v>0.36458333333333337</v>
      </c>
      <c r="F20" s="56">
        <f t="shared" si="2"/>
        <v>0.07430555555555562</v>
      </c>
    </row>
    <row r="21" spans="1:6" ht="13.5">
      <c r="A21" s="61">
        <v>38097</v>
      </c>
      <c r="B21" s="59">
        <v>0.37222222222222223</v>
      </c>
      <c r="C21" s="59">
        <v>0.85625</v>
      </c>
      <c r="D21" s="56">
        <f t="shared" si="0"/>
        <v>0.48124999999999996</v>
      </c>
      <c r="E21" s="56">
        <f t="shared" si="1"/>
        <v>0.36458333333333337</v>
      </c>
      <c r="F21" s="56">
        <f t="shared" si="2"/>
        <v>0.11666666666666659</v>
      </c>
    </row>
    <row r="22" spans="1:6" ht="13.5">
      <c r="A22" s="61">
        <v>38098</v>
      </c>
      <c r="B22" s="59">
        <v>0.37916666666666665</v>
      </c>
      <c r="C22" s="59">
        <v>0.9145833333333333</v>
      </c>
      <c r="D22" s="56">
        <f t="shared" si="0"/>
        <v>0.5354166666666667</v>
      </c>
      <c r="E22" s="56">
        <f t="shared" si="1"/>
        <v>0.3604166666666667</v>
      </c>
      <c r="F22" s="56">
        <f t="shared" si="2"/>
        <v>0.17499999999999993</v>
      </c>
    </row>
    <row r="23" spans="1:6" ht="13.5">
      <c r="A23" s="61">
        <v>38099</v>
      </c>
      <c r="B23" s="59">
        <v>0.3826388888888889</v>
      </c>
      <c r="C23" s="59">
        <v>0.65625</v>
      </c>
      <c r="D23" s="56">
        <f t="shared" si="0"/>
        <v>0.2736111111111111</v>
      </c>
      <c r="E23" s="56">
        <f t="shared" si="1"/>
        <v>0.2736111111111111</v>
      </c>
      <c r="F23" s="56">
        <f t="shared" si="2"/>
        <v>0</v>
      </c>
    </row>
    <row r="24" spans="1:6" ht="13.5">
      <c r="A24" s="61">
        <v>38100</v>
      </c>
      <c r="B24" s="59">
        <v>0.35833333333333334</v>
      </c>
      <c r="C24" s="59">
        <v>0.7472222222222222</v>
      </c>
      <c r="D24" s="56">
        <f t="shared" si="0"/>
        <v>0.37222222222222223</v>
      </c>
      <c r="E24" s="56">
        <f t="shared" si="1"/>
        <v>0.36458333333333337</v>
      </c>
      <c r="F24" s="56">
        <f t="shared" si="2"/>
        <v>0.007638888888888862</v>
      </c>
    </row>
    <row r="25" spans="1:6" ht="13.5">
      <c r="A25" s="61">
        <v>38101</v>
      </c>
      <c r="B25" s="47"/>
      <c r="C25" s="47"/>
      <c r="D25" s="56">
        <f t="shared" si="0"/>
        <v>-0.375</v>
      </c>
      <c r="E25" s="56">
        <f t="shared" si="1"/>
        <v>0.36458333333333337</v>
      </c>
      <c r="F25" s="56">
        <f t="shared" si="2"/>
        <v>-0.7395833333333334</v>
      </c>
    </row>
    <row r="26" spans="1:6" ht="13.5">
      <c r="A26" s="61">
        <v>38102</v>
      </c>
      <c r="B26" s="57"/>
      <c r="C26" s="57"/>
      <c r="D26" s="56">
        <f t="shared" si="0"/>
        <v>-0.375</v>
      </c>
      <c r="E26" s="56">
        <f t="shared" si="1"/>
        <v>0.36458333333333337</v>
      </c>
      <c r="F26" s="56">
        <f t="shared" si="2"/>
        <v>-0.7395833333333334</v>
      </c>
    </row>
    <row r="27" spans="1:6" ht="13.5">
      <c r="A27" s="61">
        <v>38103</v>
      </c>
      <c r="B27" s="59">
        <v>0.35</v>
      </c>
      <c r="C27" s="59">
        <v>0.775</v>
      </c>
      <c r="D27" s="56">
        <f t="shared" si="0"/>
        <v>0.4</v>
      </c>
      <c r="E27" s="56">
        <f t="shared" si="1"/>
        <v>0.36458333333333337</v>
      </c>
      <c r="F27" s="56">
        <f t="shared" si="2"/>
        <v>0.03541666666666665</v>
      </c>
    </row>
    <row r="28" spans="1:6" ht="13.5">
      <c r="A28" s="61">
        <v>38104</v>
      </c>
      <c r="B28" s="59">
        <v>0.37152777777777773</v>
      </c>
      <c r="C28" s="59">
        <v>0.9277777777777777</v>
      </c>
      <c r="D28" s="56">
        <f t="shared" si="0"/>
        <v>0.5527777777777777</v>
      </c>
      <c r="E28" s="56">
        <f t="shared" si="1"/>
        <v>0.36458333333333337</v>
      </c>
      <c r="F28" s="56">
        <f t="shared" si="2"/>
        <v>0.18819444444444433</v>
      </c>
    </row>
    <row r="29" spans="1:6" ht="13.5">
      <c r="A29" s="61">
        <v>38105</v>
      </c>
      <c r="B29" s="59">
        <v>0.3645833333333333</v>
      </c>
      <c r="C29" s="59">
        <v>0.9</v>
      </c>
      <c r="D29" s="56">
        <f t="shared" si="0"/>
        <v>0.525</v>
      </c>
      <c r="E29" s="56">
        <f t="shared" si="1"/>
        <v>0.36458333333333337</v>
      </c>
      <c r="F29" s="56">
        <f t="shared" si="2"/>
        <v>0.16041666666666665</v>
      </c>
    </row>
    <row r="30" spans="1:6" ht="13.5">
      <c r="A30" s="61">
        <v>38106</v>
      </c>
      <c r="B30" s="59">
        <v>0.37847222222222227</v>
      </c>
      <c r="C30" s="59">
        <v>0.8055555555555555</v>
      </c>
      <c r="D30" s="56">
        <f t="shared" si="0"/>
        <v>0.4270833333333332</v>
      </c>
      <c r="E30" s="56">
        <f t="shared" si="1"/>
        <v>0.3611111111111111</v>
      </c>
      <c r="F30" s="56">
        <f t="shared" si="2"/>
        <v>0.0659722222222221</v>
      </c>
    </row>
    <row r="31" spans="1:6" ht="13.5">
      <c r="A31" s="61">
        <v>38107</v>
      </c>
      <c r="B31" s="59">
        <v>0.3756944444444445</v>
      </c>
      <c r="C31" s="59">
        <v>0.7923611111111111</v>
      </c>
      <c r="D31" s="56">
        <f t="shared" si="0"/>
        <v>0.4166666666666666</v>
      </c>
      <c r="E31" s="56">
        <f t="shared" si="1"/>
        <v>0.3638888888888889</v>
      </c>
      <c r="F31" s="56">
        <f t="shared" si="2"/>
        <v>0.0527777777777777</v>
      </c>
    </row>
    <row r="32" spans="2:6" ht="13.5">
      <c r="B32" s="62" t="s">
        <v>35</v>
      </c>
      <c r="C32" s="63"/>
      <c r="D32" s="55">
        <f>SUM(D2:D31)</f>
        <v>6.2250000000000005</v>
      </c>
      <c r="E32" s="55"/>
      <c r="F32" s="55"/>
    </row>
  </sheetData>
  <mergeCells count="1">
    <mergeCell ref="B32:C3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a99327</cp:lastModifiedBy>
  <dcterms:created xsi:type="dcterms:W3CDTF">2004-04-13T01:46:12Z</dcterms:created>
  <dcterms:modified xsi:type="dcterms:W3CDTF">2005-04-28T03:37:19Z</dcterms:modified>
  <cp:category/>
  <cp:version/>
  <cp:contentType/>
  <cp:contentStatus/>
</cp:coreProperties>
</file>