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3"/>
  <workbookPr/>
  <mc:AlternateContent xmlns:mc="http://schemas.openxmlformats.org/markup-compatibility/2006">
    <mc:Choice Requires="x15">
      <x15ac:absPath xmlns:x15ac="http://schemas.microsoft.com/office/spreadsheetml/2010/11/ac" url="/Users/hatanoshinsuke/Documents/ryukoku/2019/ライティング実習1B/"/>
    </mc:Choice>
  </mc:AlternateContent>
  <xr:revisionPtr revIDLastSave="0" documentId="13_ncr:1_{1BFE7327-8F14-684C-9F06-1C2A42165B71}" xr6:coauthVersionLast="45" xr6:coauthVersionMax="45" xr10:uidLastSave="{00000000-0000-0000-0000-000000000000}"/>
  <bookViews>
    <workbookView xWindow="1160" yWindow="460" windowWidth="50040" windowHeight="31540" xr2:uid="{00000000-000D-0000-FFFF-FFFF00000000}"/>
  </bookViews>
  <sheets>
    <sheet name="アルバイト料計算表1" sheetId="9" r:id="rId1"/>
    <sheet name="アルバイト料計算表2" sheetId="8" r:id="rId2"/>
    <sheet name="相対参照" sheetId="1" r:id="rId3"/>
    <sheet name="絶対参照" sheetId="2" r:id="rId4"/>
    <sheet name="絶対参照 (2)" sheetId="3" r:id="rId5"/>
    <sheet name="練習2" sheetId="4" r:id="rId6"/>
    <sheet name="練習3" sheetId="5" r:id="rId7"/>
    <sheet name="練習4" sheetId="6" r:id="rId8"/>
    <sheet name="練習5" sheetId="10" r:id="rId9"/>
    <sheet name="応用問題 九九" sheetId="7" r:id="rId10"/>
    <sheet name="応用問題 年齢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1" l="1"/>
  <c r="B5" i="8" l="1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4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E35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4" i="8"/>
  <c r="F35" i="8" l="1"/>
  <c r="J4" i="11"/>
</calcChain>
</file>

<file path=xl/sharedStrings.xml><?xml version="1.0" encoding="utf-8"?>
<sst xmlns="http://schemas.openxmlformats.org/spreadsheetml/2006/main" count="338" uniqueCount="216">
  <si>
    <t>モニタ</t>
    <phoneticPr fontId="4"/>
  </si>
  <si>
    <t>スキャナ</t>
    <phoneticPr fontId="4"/>
  </si>
  <si>
    <t>プリンタ</t>
    <phoneticPr fontId="4"/>
  </si>
  <si>
    <t>パソコン</t>
    <phoneticPr fontId="4"/>
  </si>
  <si>
    <t>金額</t>
    <rPh sb="0" eb="2">
      <t>キンガク</t>
    </rPh>
    <phoneticPr fontId="4"/>
  </si>
  <si>
    <t>台数</t>
    <rPh sb="0" eb="2">
      <t>ダイスウ</t>
    </rPh>
    <phoneticPr fontId="4"/>
  </si>
  <si>
    <t>単価</t>
    <rPh sb="0" eb="2">
      <t>タンカ</t>
    </rPh>
    <phoneticPr fontId="4"/>
  </si>
  <si>
    <t>製品名</t>
    <rPh sb="0" eb="3">
      <t>セイヒンメイ</t>
    </rPh>
    <phoneticPr fontId="4"/>
  </si>
  <si>
    <t>販売価格</t>
    <rPh sb="0" eb="2">
      <t>ハンバイ</t>
    </rPh>
    <rPh sb="2" eb="4">
      <t>カカク</t>
    </rPh>
    <phoneticPr fontId="4"/>
  </si>
  <si>
    <t>定価</t>
    <rPh sb="0" eb="2">
      <t>テイカ</t>
    </rPh>
    <phoneticPr fontId="4"/>
  </si>
  <si>
    <t>消費税率</t>
    <rPh sb="0" eb="3">
      <t>ショウヒゼイ</t>
    </rPh>
    <rPh sb="3" eb="4">
      <t>リツ</t>
    </rPh>
    <phoneticPr fontId="4"/>
  </si>
  <si>
    <t>合計</t>
    <rPh sb="0" eb="2">
      <t>ゴウケイ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</si>
  <si>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</si>
  <si>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</si>
  <si>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人口比</t>
    <rPh sb="0" eb="3">
      <t>ジンコウヒ</t>
    </rPh>
    <phoneticPr fontId="4"/>
  </si>
  <si>
    <t>人口</t>
    <rPh sb="0" eb="2">
      <t>ジンコウ</t>
    </rPh>
    <phoneticPr fontId="4"/>
  </si>
  <si>
    <t>性別</t>
    <rPh sb="0" eb="2">
      <t>セイベツ</t>
    </rPh>
    <phoneticPr fontId="4"/>
  </si>
  <si>
    <t>税率</t>
    <rPh sb="0" eb="2">
      <t>ゼイリツ</t>
    </rPh>
    <phoneticPr fontId="4"/>
  </si>
  <si>
    <t>S</t>
    <phoneticPr fontId="4"/>
  </si>
  <si>
    <t>C</t>
    <phoneticPr fontId="4"/>
  </si>
  <si>
    <t>B</t>
    <phoneticPr fontId="4"/>
  </si>
  <si>
    <t>A</t>
    <phoneticPr fontId="4"/>
  </si>
  <si>
    <t>合計：（基本価格＋オプション価格) ×(100%+税率)</t>
    <rPh sb="0" eb="2">
      <t>ゴウケイ</t>
    </rPh>
    <rPh sb="4" eb="6">
      <t>キホン</t>
    </rPh>
    <rPh sb="6" eb="8">
      <t>カカク</t>
    </rPh>
    <rPh sb="14" eb="16">
      <t>カカク</t>
    </rPh>
    <rPh sb="25" eb="27">
      <t>ゼイリツ</t>
    </rPh>
    <phoneticPr fontId="4"/>
  </si>
  <si>
    <t>オプション価格</t>
    <rPh sb="5" eb="7">
      <t>カカク</t>
    </rPh>
    <phoneticPr fontId="4"/>
  </si>
  <si>
    <t>基本価格</t>
    <rPh sb="0" eb="2">
      <t>キホン</t>
    </rPh>
    <rPh sb="2" eb="4">
      <t>カカク</t>
    </rPh>
    <phoneticPr fontId="4"/>
  </si>
  <si>
    <t>グレード</t>
    <phoneticPr fontId="4"/>
  </si>
  <si>
    <t>ノート型パソコン</t>
    <rPh sb="3" eb="4">
      <t>ガタ</t>
    </rPh>
    <phoneticPr fontId="4"/>
  </si>
  <si>
    <t>デジカメ</t>
    <phoneticPr fontId="4"/>
  </si>
  <si>
    <t>液晶ディスプレイ</t>
    <rPh sb="0" eb="2">
      <t>エキショウ</t>
    </rPh>
    <phoneticPr fontId="4"/>
  </si>
  <si>
    <t>デスクトップパソコン</t>
    <phoneticPr fontId="4"/>
  </si>
  <si>
    <t>割合</t>
    <rPh sb="0" eb="2">
      <t>ワリアイ</t>
    </rPh>
    <phoneticPr fontId="4"/>
  </si>
  <si>
    <t>数量</t>
    <rPh sb="0" eb="2">
      <t>スウリョウ</t>
    </rPh>
    <phoneticPr fontId="4"/>
  </si>
  <si>
    <t>価格</t>
    <rPh sb="0" eb="2">
      <t>カカク</t>
    </rPh>
    <phoneticPr fontId="4"/>
  </si>
  <si>
    <t>(全国)</t>
    <rPh sb="1" eb="3">
      <t>ゼンコク</t>
    </rPh>
    <phoneticPr fontId="5"/>
  </si>
  <si>
    <t>その他消費支出</t>
    <rPh sb="2" eb="3">
      <t>タ</t>
    </rPh>
    <rPh sb="3" eb="5">
      <t>ショウヒ</t>
    </rPh>
    <rPh sb="5" eb="7">
      <t>シシュツ</t>
    </rPh>
    <phoneticPr fontId="5"/>
  </si>
  <si>
    <t>教養娯楽費</t>
    <rPh sb="0" eb="2">
      <t>キョウヨウ</t>
    </rPh>
    <rPh sb="2" eb="5">
      <t>ゴラクヒ</t>
    </rPh>
    <phoneticPr fontId="5"/>
  </si>
  <si>
    <t>教育費</t>
    <rPh sb="0" eb="3">
      <t>キョウイクヒ</t>
    </rPh>
    <phoneticPr fontId="5"/>
  </si>
  <si>
    <t>交通・通信費</t>
    <rPh sb="0" eb="2">
      <t>コウツウ</t>
    </rPh>
    <rPh sb="3" eb="6">
      <t>ツウシンヒ</t>
    </rPh>
    <phoneticPr fontId="5"/>
  </si>
  <si>
    <t>保健医療費</t>
    <rPh sb="0" eb="2">
      <t>ホケン</t>
    </rPh>
    <rPh sb="2" eb="5">
      <t>イリョウヒ</t>
    </rPh>
    <phoneticPr fontId="5"/>
  </si>
  <si>
    <t>被服および履き物費</t>
    <rPh sb="0" eb="2">
      <t>ヒフク</t>
    </rPh>
    <rPh sb="5" eb="6">
      <t>ハ</t>
    </rPh>
    <rPh sb="7" eb="8">
      <t>モノ</t>
    </rPh>
    <rPh sb="8" eb="9">
      <t>ヒ</t>
    </rPh>
    <phoneticPr fontId="5"/>
  </si>
  <si>
    <t>家具・家事用品費</t>
    <rPh sb="0" eb="2">
      <t>カグ</t>
    </rPh>
    <rPh sb="3" eb="5">
      <t>カジ</t>
    </rPh>
    <rPh sb="5" eb="7">
      <t>ヨウヒン</t>
    </rPh>
    <rPh sb="7" eb="8">
      <t>ヒ</t>
    </rPh>
    <phoneticPr fontId="5"/>
  </si>
  <si>
    <t>光熱・水道費</t>
    <rPh sb="0" eb="2">
      <t>コウネツ</t>
    </rPh>
    <rPh sb="3" eb="6">
      <t>スイドウヒ</t>
    </rPh>
    <phoneticPr fontId="5"/>
  </si>
  <si>
    <t>住居費</t>
    <rPh sb="0" eb="3">
      <t>ジュウキョヒ</t>
    </rPh>
    <phoneticPr fontId="5"/>
  </si>
  <si>
    <t>食料費</t>
    <rPh sb="0" eb="3">
      <t>ショクリョウヒ</t>
    </rPh>
    <phoneticPr fontId="5"/>
  </si>
  <si>
    <t>増減率
（対前年比)</t>
    <rPh sb="0" eb="3">
      <t>ゾウゲンリツ</t>
    </rPh>
    <rPh sb="5" eb="6">
      <t>タイ</t>
    </rPh>
    <rPh sb="6" eb="9">
      <t>ゼンネンヒ</t>
    </rPh>
    <phoneticPr fontId="5"/>
  </si>
  <si>
    <t>平成18年
構成比(%)</t>
    <rPh sb="0" eb="2">
      <t>ヘイセイ</t>
    </rPh>
    <rPh sb="4" eb="5">
      <t>ネン</t>
    </rPh>
    <rPh sb="6" eb="9">
      <t>コウセイヒ</t>
    </rPh>
    <phoneticPr fontId="5"/>
  </si>
  <si>
    <t>平成18年
(単位：円）</t>
    <rPh sb="0" eb="2">
      <t>ヘイセイ</t>
    </rPh>
    <rPh sb="4" eb="5">
      <t>ネン</t>
    </rPh>
    <rPh sb="7" eb="9">
      <t>タンイ</t>
    </rPh>
    <rPh sb="10" eb="11">
      <t>エン</t>
    </rPh>
    <phoneticPr fontId="5"/>
  </si>
  <si>
    <t>平成17年
構成比(%)</t>
    <rPh sb="0" eb="2">
      <t>ヘイセイ</t>
    </rPh>
    <rPh sb="4" eb="5">
      <t>ネン</t>
    </rPh>
    <rPh sb="6" eb="9">
      <t>コウセイヒ</t>
    </rPh>
    <phoneticPr fontId="5"/>
  </si>
  <si>
    <t>平成17年
（単位：円）</t>
    <rPh sb="0" eb="2">
      <t>ヘイセイ</t>
    </rPh>
    <rPh sb="4" eb="5">
      <t>ネン</t>
    </rPh>
    <rPh sb="7" eb="9">
      <t>タンイ</t>
    </rPh>
    <rPh sb="10" eb="11">
      <t>エン</t>
    </rPh>
    <phoneticPr fontId="5"/>
  </si>
  <si>
    <t>1世帯あたり1ヶ月間の支出(全世帯)</t>
    <rPh sb="1" eb="3">
      <t>セタイ</t>
    </rPh>
    <rPh sb="8" eb="10">
      <t>ゲツカン</t>
    </rPh>
    <rPh sb="11" eb="13">
      <t>シシュツ</t>
    </rPh>
    <rPh sb="14" eb="17">
      <t>ゼンセタイ</t>
    </rPh>
    <phoneticPr fontId="5"/>
  </si>
  <si>
    <t>時給</t>
    <rPh sb="0" eb="2">
      <t>ジキュウ</t>
    </rPh>
    <phoneticPr fontId="5"/>
  </si>
  <si>
    <t>月日</t>
    <rPh sb="0" eb="1">
      <t>ゲツ</t>
    </rPh>
    <rPh sb="1" eb="2">
      <t>ニチ</t>
    </rPh>
    <phoneticPr fontId="5"/>
  </si>
  <si>
    <t>曜日</t>
    <rPh sb="0" eb="2">
      <t>ヨウビ</t>
    </rPh>
    <phoneticPr fontId="5"/>
  </si>
  <si>
    <t>開始時刻</t>
    <rPh sb="0" eb="2">
      <t>カイシ</t>
    </rPh>
    <rPh sb="2" eb="4">
      <t>ジコク</t>
    </rPh>
    <phoneticPr fontId="5"/>
  </si>
  <si>
    <t>終了時刻</t>
    <rPh sb="0" eb="2">
      <t>シュウリョウ</t>
    </rPh>
    <rPh sb="2" eb="4">
      <t>ジコク</t>
    </rPh>
    <phoneticPr fontId="5"/>
  </si>
  <si>
    <t>就業時間</t>
    <rPh sb="0" eb="2">
      <t>シュウギョウ</t>
    </rPh>
    <rPh sb="2" eb="4">
      <t>ジカン</t>
    </rPh>
    <phoneticPr fontId="5"/>
  </si>
  <si>
    <t>金額</t>
    <rPh sb="0" eb="2">
      <t>キンガク</t>
    </rPh>
    <phoneticPr fontId="5"/>
  </si>
  <si>
    <t>合計</t>
    <rPh sb="0" eb="2">
      <t>ゴウケイ</t>
    </rPh>
    <phoneticPr fontId="5"/>
  </si>
  <si>
    <t>時給</t>
    <rPh sb="0" eb="2">
      <t>ジキュウ</t>
    </rPh>
    <phoneticPr fontId="4"/>
  </si>
  <si>
    <t>曜日</t>
    <rPh sb="0" eb="2">
      <t>ヨウビ</t>
    </rPh>
    <phoneticPr fontId="4"/>
  </si>
  <si>
    <t>収入</t>
    <rPh sb="0" eb="2">
      <t>シュウニュウ</t>
    </rPh>
    <phoneticPr fontId="4"/>
  </si>
  <si>
    <t>収入合計</t>
    <rPh sb="0" eb="2">
      <t>シュウニュウ</t>
    </rPh>
    <rPh sb="2" eb="4">
      <t>ゴウケイ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</si>
  <si>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</si>
  <si>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</si>
  <si>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</si>
  <si>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</si>
  <si>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</si>
  <si>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</si>
  <si>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</si>
  <si>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</si>
  <si>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</si>
  <si>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</si>
  <si>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</si>
  <si>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</si>
  <si>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BEYOOOOONDS</t>
    <phoneticPr fontId="4"/>
  </si>
  <si>
    <t>里吉うたの</t>
    <phoneticPr fontId="4"/>
  </si>
  <si>
    <t>小林萌花</t>
    <phoneticPr fontId="4"/>
  </si>
  <si>
    <t>平井美葉</t>
    <phoneticPr fontId="4"/>
  </si>
  <si>
    <t>清野桃々姫</t>
    <phoneticPr fontId="4"/>
  </si>
  <si>
    <t>岡村美波</t>
    <phoneticPr fontId="4"/>
  </si>
  <si>
    <t>山﨑夢羽</t>
    <phoneticPr fontId="4"/>
  </si>
  <si>
    <t>前田こころ</t>
    <phoneticPr fontId="4"/>
  </si>
  <si>
    <t>高瀬くるみ</t>
    <phoneticPr fontId="4"/>
  </si>
  <si>
    <t>江口紗耶</t>
    <phoneticPr fontId="4"/>
  </si>
  <si>
    <t>西田汐里</t>
    <phoneticPr fontId="4"/>
  </si>
  <si>
    <t>島倉りか</t>
    <phoneticPr fontId="4"/>
  </si>
  <si>
    <t>一岡伶奈</t>
    <phoneticPr fontId="4"/>
  </si>
  <si>
    <t>つばきファクトリー</t>
    <phoneticPr fontId="4"/>
  </si>
  <si>
    <t>秋山眞緒</t>
    <rPh sb="0" eb="2">
      <t>アキヤマ</t>
    </rPh>
    <rPh sb="2" eb="3">
      <t>マコト</t>
    </rPh>
    <rPh sb="3" eb="4">
      <t>チョ</t>
    </rPh>
    <phoneticPr fontId="4"/>
  </si>
  <si>
    <t>小野田紗栞</t>
    <rPh sb="0" eb="3">
      <t>オノダ</t>
    </rPh>
    <rPh sb="3" eb="4">
      <t>シャ</t>
    </rPh>
    <rPh sb="4" eb="5">
      <t>シオリ</t>
    </rPh>
    <phoneticPr fontId="4"/>
  </si>
  <si>
    <t>小野瑞歩</t>
    <rPh sb="0" eb="2">
      <t>オノ</t>
    </rPh>
    <rPh sb="2" eb="4">
      <t>ミズホ</t>
    </rPh>
    <phoneticPr fontId="4"/>
  </si>
  <si>
    <t>浅倉樹々</t>
    <rPh sb="0" eb="4">
      <t>アサクラキキ</t>
    </rPh>
    <phoneticPr fontId="4"/>
  </si>
  <si>
    <t>岸本ゆめの</t>
    <rPh sb="0" eb="2">
      <t>キシモト</t>
    </rPh>
    <phoneticPr fontId="4"/>
  </si>
  <si>
    <t>谷本安美</t>
    <rPh sb="0" eb="2">
      <t>タニモト</t>
    </rPh>
    <rPh sb="2" eb="4">
      <t>ヤスミ</t>
    </rPh>
    <phoneticPr fontId="4"/>
  </si>
  <si>
    <t>新沼希空</t>
    <rPh sb="0" eb="2">
      <t>ニイヌマ</t>
    </rPh>
    <rPh sb="2" eb="4">
      <t>ノア</t>
    </rPh>
    <phoneticPr fontId="4"/>
  </si>
  <si>
    <t>山岸理子</t>
    <rPh sb="0" eb="2">
      <t>ヤマギシ</t>
    </rPh>
    <rPh sb="2" eb="4">
      <t>マサコ</t>
    </rPh>
    <phoneticPr fontId="4"/>
  </si>
  <si>
    <t>小片リサ</t>
    <rPh sb="0" eb="2">
      <t>オガタ</t>
    </rPh>
    <phoneticPr fontId="4"/>
  </si>
  <si>
    <t>こぶしファクトリー</t>
    <phoneticPr fontId="4"/>
  </si>
  <si>
    <t>井上玲音</t>
    <rPh sb="0" eb="4">
      <t>イノウエレイ</t>
    </rPh>
    <phoneticPr fontId="4"/>
  </si>
  <si>
    <t>和田桜子</t>
    <rPh sb="0" eb="2">
      <t>ワダ</t>
    </rPh>
    <rPh sb="2" eb="4">
      <t>サクラコ</t>
    </rPh>
    <phoneticPr fontId="4"/>
  </si>
  <si>
    <t>田口夏実</t>
    <rPh sb="0" eb="2">
      <t>タグチ</t>
    </rPh>
    <rPh sb="2" eb="4">
      <t>ナツミ</t>
    </rPh>
    <phoneticPr fontId="4"/>
  </si>
  <si>
    <t>浜浦彩乃</t>
    <rPh sb="0" eb="4">
      <t>ハマウラアヤノ</t>
    </rPh>
    <phoneticPr fontId="4"/>
  </si>
  <si>
    <t>小川麗奈</t>
    <rPh sb="0" eb="4">
      <t>オガワレナ</t>
    </rPh>
    <phoneticPr fontId="4"/>
  </si>
  <si>
    <t>野村みな美</t>
    <rPh sb="0" eb="2">
      <t>ノムラ</t>
    </rPh>
    <rPh sb="4" eb="5">
      <t>ミ</t>
    </rPh>
    <phoneticPr fontId="4"/>
  </si>
  <si>
    <t>広瀬彩海</t>
    <rPh sb="0" eb="4">
      <t>ヒロセアヤカ</t>
    </rPh>
    <phoneticPr fontId="4"/>
  </si>
  <si>
    <t>藤井梨央</t>
    <rPh sb="0" eb="4">
      <t>フジイリオ</t>
    </rPh>
    <phoneticPr fontId="4"/>
  </si>
  <si>
    <t>カントリー・ガールズ</t>
    <phoneticPr fontId="4"/>
  </si>
  <si>
    <t>小関舞</t>
    <rPh sb="0" eb="2">
      <t>オゼキ</t>
    </rPh>
    <rPh sb="2" eb="3">
      <t>マイ</t>
    </rPh>
    <phoneticPr fontId="4"/>
  </si>
  <si>
    <t>島村嬉唄</t>
    <phoneticPr fontId="4"/>
  </si>
  <si>
    <t>山木梨沙</t>
    <rPh sb="0" eb="4">
      <t>ヤマキリサ</t>
    </rPh>
    <phoneticPr fontId="4"/>
  </si>
  <si>
    <t>稲場愛香</t>
    <rPh sb="0" eb="4">
      <t>イナバマナカ</t>
    </rPh>
    <phoneticPr fontId="4"/>
  </si>
  <si>
    <t>Juice=Juice</t>
    <phoneticPr fontId="4"/>
  </si>
  <si>
    <t>松永 里愛</t>
    <phoneticPr fontId="4"/>
  </si>
  <si>
    <t>工藤 由愛</t>
    <phoneticPr fontId="4"/>
  </si>
  <si>
    <t>段原瑠々</t>
    <rPh sb="0" eb="2">
      <t>ダンバラ</t>
    </rPh>
    <rPh sb="2" eb="4">
      <t>ルル</t>
    </rPh>
    <phoneticPr fontId="4"/>
  </si>
  <si>
    <t>梁川奈々美</t>
    <rPh sb="0" eb="5">
      <t>ヤナガワナナミ</t>
    </rPh>
    <phoneticPr fontId="4"/>
  </si>
  <si>
    <t>植村あかり</t>
    <rPh sb="0" eb="5">
      <t>ウエムラ</t>
    </rPh>
    <phoneticPr fontId="5"/>
  </si>
  <si>
    <t>宮本佳林</t>
    <rPh sb="0" eb="4">
      <t>ミヤモトカリン</t>
    </rPh>
    <phoneticPr fontId="5"/>
  </si>
  <si>
    <t>大塚愛菜</t>
    <rPh sb="0" eb="4">
      <t>オオツカアイナ</t>
    </rPh>
    <phoneticPr fontId="5"/>
  </si>
  <si>
    <t>高木紗友希</t>
    <rPh sb="0" eb="5">
      <t>タカギサユキ</t>
    </rPh>
    <phoneticPr fontId="5"/>
  </si>
  <si>
    <t>金澤朋子</t>
    <rPh sb="0" eb="4">
      <t>カナザワトモコ</t>
    </rPh>
    <phoneticPr fontId="5"/>
  </si>
  <si>
    <t>宮崎由加</t>
    <rPh sb="0" eb="4">
      <t>ミヤザキユカ</t>
    </rPh>
    <phoneticPr fontId="5"/>
  </si>
  <si>
    <t>ANGERME</t>
    <phoneticPr fontId="4"/>
  </si>
  <si>
    <t>橋迫鈴</t>
    <phoneticPr fontId="4"/>
  </si>
  <si>
    <t>伊勢鈴蘭</t>
    <rPh sb="0" eb="2">
      <t>イセ</t>
    </rPh>
    <rPh sb="2" eb="3">
      <t>スズ</t>
    </rPh>
    <rPh sb="3" eb="4">
      <t>ラン</t>
    </rPh>
    <phoneticPr fontId="4"/>
  </si>
  <si>
    <t>太田遙香</t>
    <rPh sb="0" eb="2">
      <t>オオタ</t>
    </rPh>
    <rPh sb="2" eb="4">
      <t>ハルカ</t>
    </rPh>
    <phoneticPr fontId="4"/>
  </si>
  <si>
    <t>川村文乃</t>
    <rPh sb="0" eb="2">
      <t>カワムラ</t>
    </rPh>
    <rPh sb="2" eb="4">
      <t>フミノ</t>
    </rPh>
    <phoneticPr fontId="4"/>
  </si>
  <si>
    <t>船木結</t>
    <rPh sb="0" eb="3">
      <t>フナキムスブ</t>
    </rPh>
    <phoneticPr fontId="4"/>
  </si>
  <si>
    <t>笠原桃奈</t>
    <rPh sb="0" eb="4">
      <t>カサハラモモナ</t>
    </rPh>
    <phoneticPr fontId="4"/>
  </si>
  <si>
    <t>上國料萌衣</t>
    <rPh sb="0" eb="5">
      <t>カミコクリョウモエ</t>
    </rPh>
    <phoneticPr fontId="4"/>
  </si>
  <si>
    <t>佐々木莉佳子</t>
    <rPh sb="0" eb="6">
      <t>ササキリカコ</t>
    </rPh>
    <phoneticPr fontId="4"/>
  </si>
  <si>
    <t>相川茉穂</t>
    <rPh sb="0" eb="4">
      <t>アイカワマホ</t>
    </rPh>
    <phoneticPr fontId="4"/>
  </si>
  <si>
    <t>室田瑞希</t>
    <rPh sb="0" eb="4">
      <t>ムロタミズキ</t>
    </rPh>
    <phoneticPr fontId="4"/>
  </si>
  <si>
    <t>田村芽実</t>
    <rPh sb="0" eb="4">
      <t>タムラメイミ</t>
    </rPh>
    <phoneticPr fontId="5"/>
  </si>
  <si>
    <t>勝田里奈</t>
    <rPh sb="0" eb="4">
      <t>カツタリナ</t>
    </rPh>
    <phoneticPr fontId="5"/>
  </si>
  <si>
    <t>竹内朱莉</t>
    <rPh sb="0" eb="4">
      <t>タケウチマリ</t>
    </rPh>
    <phoneticPr fontId="5"/>
  </si>
  <si>
    <t>小数賀芙由香</t>
    <rPh sb="0" eb="6">
      <t>コスガフユカ</t>
    </rPh>
    <phoneticPr fontId="5"/>
  </si>
  <si>
    <t>中西香菜</t>
    <rPh sb="0" eb="4">
      <t>ナカニシカナ</t>
    </rPh>
    <phoneticPr fontId="5"/>
  </si>
  <si>
    <t>小川紗季</t>
    <rPh sb="0" eb="4">
      <t>オガワサキ</t>
    </rPh>
    <phoneticPr fontId="5"/>
  </si>
  <si>
    <t>福田花音</t>
    <rPh sb="0" eb="4">
      <t>フクダカノン</t>
    </rPh>
    <phoneticPr fontId="5"/>
  </si>
  <si>
    <t>前田憂佳</t>
    <rPh sb="0" eb="4">
      <t>マエダユウカ</t>
    </rPh>
    <phoneticPr fontId="5"/>
  </si>
  <si>
    <t>和田彩花</t>
    <rPh sb="0" eb="4">
      <t>ワダアヤカ</t>
    </rPh>
    <phoneticPr fontId="5"/>
  </si>
  <si>
    <t>℃-ute</t>
    <phoneticPr fontId="4"/>
  </si>
  <si>
    <t>有原栞菜</t>
    <rPh sb="0" eb="4">
      <t>アリハラカンナ</t>
    </rPh>
    <phoneticPr fontId="5"/>
  </si>
  <si>
    <t>萩原 舞</t>
    <rPh sb="0" eb="4">
      <t>ハギハラ　マイ</t>
    </rPh>
    <phoneticPr fontId="5"/>
  </si>
  <si>
    <t>岡井千聖</t>
    <rPh sb="0" eb="4">
      <t>オカイチサト</t>
    </rPh>
    <phoneticPr fontId="5"/>
  </si>
  <si>
    <t>鈴木愛理</t>
    <rPh sb="0" eb="4">
      <t>スズキアイリ</t>
    </rPh>
    <phoneticPr fontId="5"/>
  </si>
  <si>
    <t>中島早貴</t>
    <rPh sb="0" eb="4">
      <t>ナカジマサキ</t>
    </rPh>
    <phoneticPr fontId="5"/>
  </si>
  <si>
    <t>村上 愛</t>
    <rPh sb="0" eb="4">
      <t>ムラカミ　メグミ</t>
    </rPh>
    <phoneticPr fontId="5"/>
  </si>
  <si>
    <t>矢島舞美</t>
    <rPh sb="0" eb="4">
      <t>ヤジママイミ</t>
    </rPh>
    <phoneticPr fontId="5"/>
  </si>
  <si>
    <t>梅田えりか</t>
    <rPh sb="0" eb="5">
      <t>ウメダ</t>
    </rPh>
    <phoneticPr fontId="5"/>
  </si>
  <si>
    <t>Berryz工房</t>
    <rPh sb="0" eb="8">
      <t>ベリーズコウボウ</t>
    </rPh>
    <phoneticPr fontId="4"/>
  </si>
  <si>
    <t>菅谷梨沙子</t>
    <rPh sb="0" eb="5">
      <t>スガヤリサコ</t>
    </rPh>
    <phoneticPr fontId="5"/>
  </si>
  <si>
    <t>熊井友理奈</t>
    <rPh sb="0" eb="5">
      <t>クマイユリナ</t>
    </rPh>
    <phoneticPr fontId="5"/>
  </si>
  <si>
    <t>石村舞波</t>
    <rPh sb="0" eb="2">
      <t>イシムラ</t>
    </rPh>
    <rPh sb="2" eb="3">
      <t>マ</t>
    </rPh>
    <rPh sb="3" eb="4">
      <t>ナミ</t>
    </rPh>
    <phoneticPr fontId="4"/>
  </si>
  <si>
    <t>夏焼雅</t>
    <rPh sb="0" eb="3">
      <t>ナツヤキミヤビ</t>
    </rPh>
    <phoneticPr fontId="5"/>
  </si>
  <si>
    <t>須藤茉麻</t>
    <rPh sb="0" eb="4">
      <t>スドウマアサ</t>
    </rPh>
    <phoneticPr fontId="5"/>
  </si>
  <si>
    <t>徳永千奈美</t>
    <rPh sb="0" eb="5">
      <t>トクナガチナミ</t>
    </rPh>
    <phoneticPr fontId="5"/>
  </si>
  <si>
    <t>嗣永桃子</t>
    <rPh sb="0" eb="4">
      <t>ツグナガモモコ</t>
    </rPh>
    <phoneticPr fontId="5"/>
  </si>
  <si>
    <t>清水佐紀</t>
    <rPh sb="0" eb="4">
      <t>シミズサキ</t>
    </rPh>
    <phoneticPr fontId="5"/>
  </si>
  <si>
    <t>モーニング娘。</t>
    <rPh sb="5" eb="7">
      <t>ムスメ</t>
    </rPh>
    <phoneticPr fontId="4"/>
  </si>
  <si>
    <t>山﨑愛生</t>
    <phoneticPr fontId="4"/>
  </si>
  <si>
    <t>岡村ほまれ</t>
    <phoneticPr fontId="4"/>
  </si>
  <si>
    <t>北川莉央</t>
    <phoneticPr fontId="4"/>
  </si>
  <si>
    <t>森戸知沙希</t>
    <rPh sb="0" eb="5">
      <t>モリトチサキ</t>
    </rPh>
    <phoneticPr fontId="4"/>
  </si>
  <si>
    <t>横山玲奈</t>
    <rPh sb="0" eb="4">
      <t>ヨコヤマレイナ</t>
    </rPh>
    <phoneticPr fontId="4"/>
  </si>
  <si>
    <t>加賀楓</t>
    <rPh sb="0" eb="3">
      <t>カガカエデ</t>
    </rPh>
    <phoneticPr fontId="4"/>
  </si>
  <si>
    <t>羽賀朱音</t>
    <rPh sb="0" eb="4">
      <t>ハガアカネ</t>
    </rPh>
    <phoneticPr fontId="4"/>
  </si>
  <si>
    <t>牧野真莉愛</t>
    <rPh sb="0" eb="5">
      <t>マキノマリア</t>
    </rPh>
    <phoneticPr fontId="4"/>
  </si>
  <si>
    <t>野中美希</t>
    <rPh sb="0" eb="4">
      <t>ノナカミキ</t>
    </rPh>
    <phoneticPr fontId="4"/>
  </si>
  <si>
    <t>尾形春水</t>
    <rPh sb="0" eb="4">
      <t>オガタハルナ</t>
    </rPh>
    <phoneticPr fontId="4"/>
  </si>
  <si>
    <t>小田さくら</t>
    <rPh sb="0" eb="2">
      <t>オダ</t>
    </rPh>
    <phoneticPr fontId="4"/>
  </si>
  <si>
    <t>工藤遙</t>
    <rPh sb="0" eb="2">
      <t>クドウ</t>
    </rPh>
    <rPh sb="2" eb="3">
      <t>ハルカ</t>
    </rPh>
    <phoneticPr fontId="4"/>
  </si>
  <si>
    <t>佐藤優樹</t>
    <phoneticPr fontId="4"/>
  </si>
  <si>
    <t>石田亜佑美</t>
    <rPh sb="0" eb="2">
      <t>イシダ</t>
    </rPh>
    <rPh sb="2" eb="3">
      <t>ア</t>
    </rPh>
    <phoneticPr fontId="4"/>
  </si>
  <si>
    <t>飯窪春菜</t>
    <rPh sb="0" eb="2">
      <t>イイクボ</t>
    </rPh>
    <rPh sb="2" eb="4">
      <t>ハルナ</t>
    </rPh>
    <phoneticPr fontId="4"/>
  </si>
  <si>
    <t>鈴木香音</t>
    <rPh sb="0" eb="4">
      <t>スズキカノン</t>
    </rPh>
    <phoneticPr fontId="4"/>
  </si>
  <si>
    <t>鞘師里保</t>
    <rPh sb="0" eb="4">
      <t>サヤシリホ</t>
    </rPh>
    <phoneticPr fontId="4"/>
  </si>
  <si>
    <t>生田衣梨奈</t>
    <rPh sb="0" eb="5">
      <t>イクタエリナ</t>
    </rPh>
    <phoneticPr fontId="4"/>
  </si>
  <si>
    <t>譜久村聖</t>
    <rPh sb="0" eb="4">
      <t>フクムラミズキ</t>
    </rPh>
    <phoneticPr fontId="4"/>
  </si>
  <si>
    <t>銭琳</t>
    <rPh sb="0" eb="2">
      <t>チェンリン</t>
    </rPh>
    <phoneticPr fontId="4"/>
  </si>
  <si>
    <t>李純</t>
    <rPh sb="0" eb="2">
      <t>リーチュン</t>
    </rPh>
    <phoneticPr fontId="4"/>
  </si>
  <si>
    <t>光井愛佳</t>
    <rPh sb="0" eb="2">
      <t>ミツイ</t>
    </rPh>
    <phoneticPr fontId="4"/>
  </si>
  <si>
    <t>久住小春</t>
    <rPh sb="0" eb="2">
      <t>クスミ</t>
    </rPh>
    <rPh sb="2" eb="4">
      <t>コハル</t>
    </rPh>
    <phoneticPr fontId="4"/>
  </si>
  <si>
    <t>田中れいな</t>
    <rPh sb="0" eb="2">
      <t>タナカ</t>
    </rPh>
    <phoneticPr fontId="4"/>
  </si>
  <si>
    <t>道重さゆみ</t>
    <rPh sb="0" eb="2">
      <t>ミチシゲ</t>
    </rPh>
    <phoneticPr fontId="4"/>
  </si>
  <si>
    <t>亀井絵里</t>
    <rPh sb="0" eb="2">
      <t>カメイ</t>
    </rPh>
    <rPh sb="2" eb="4">
      <t>エリ</t>
    </rPh>
    <phoneticPr fontId="4"/>
  </si>
  <si>
    <t>藤本美貴</t>
    <rPh sb="0" eb="2">
      <t>フジモト</t>
    </rPh>
    <rPh sb="2" eb="4">
      <t>ミキ</t>
    </rPh>
    <phoneticPr fontId="4"/>
  </si>
  <si>
    <t>新垣里沙</t>
    <rPh sb="0" eb="2">
      <t>ニイガキ</t>
    </rPh>
    <rPh sb="2" eb="4">
      <t>リサ</t>
    </rPh>
    <phoneticPr fontId="4"/>
  </si>
  <si>
    <t>小川麻琴</t>
    <rPh sb="0" eb="2">
      <t>オガワ</t>
    </rPh>
    <rPh sb="2" eb="4">
      <t>マコト</t>
    </rPh>
    <phoneticPr fontId="4"/>
  </si>
  <si>
    <t>紺野あさ美</t>
    <rPh sb="0" eb="2">
      <t>コンノ</t>
    </rPh>
    <rPh sb="4" eb="5">
      <t>ミ</t>
    </rPh>
    <phoneticPr fontId="4"/>
  </si>
  <si>
    <t>高橋愛</t>
    <rPh sb="0" eb="2">
      <t>タカハシ</t>
    </rPh>
    <rPh sb="2" eb="3">
      <t>アイ</t>
    </rPh>
    <phoneticPr fontId="4"/>
  </si>
  <si>
    <t>加護亜依</t>
    <rPh sb="0" eb="2">
      <t>カゴ</t>
    </rPh>
    <rPh sb="2" eb="4">
      <t>アイ</t>
    </rPh>
    <phoneticPr fontId="4"/>
  </si>
  <si>
    <t>辻希美</t>
    <rPh sb="0" eb="1">
      <t>ツジ</t>
    </rPh>
    <rPh sb="1" eb="3">
      <t>ノゾミ</t>
    </rPh>
    <phoneticPr fontId="4"/>
  </si>
  <si>
    <t>吉澤ひとみ</t>
    <rPh sb="0" eb="2">
      <t>ヨシザワ</t>
    </rPh>
    <phoneticPr fontId="4"/>
  </si>
  <si>
    <t>石川梨華</t>
    <rPh sb="0" eb="2">
      <t>イシカワ</t>
    </rPh>
    <rPh sb="2" eb="4">
      <t>リカ</t>
    </rPh>
    <phoneticPr fontId="4"/>
  </si>
  <si>
    <t>後藤真希</t>
    <rPh sb="0" eb="2">
      <t>ゴトウ</t>
    </rPh>
    <rPh sb="2" eb="4">
      <t>マキ</t>
    </rPh>
    <phoneticPr fontId="4"/>
  </si>
  <si>
    <t>市井紗耶香</t>
    <rPh sb="0" eb="2">
      <t>イチイ</t>
    </rPh>
    <rPh sb="2" eb="5">
      <t>サヤカ</t>
    </rPh>
    <phoneticPr fontId="4"/>
  </si>
  <si>
    <t>矢口真里</t>
    <rPh sb="0" eb="2">
      <t>ヤグチ</t>
    </rPh>
    <rPh sb="2" eb="4">
      <t>マリ</t>
    </rPh>
    <phoneticPr fontId="4"/>
  </si>
  <si>
    <t>保田圭</t>
    <rPh sb="0" eb="2">
      <t>ヤスダ</t>
    </rPh>
    <rPh sb="2" eb="3">
      <t>ケイ</t>
    </rPh>
    <phoneticPr fontId="4"/>
  </si>
  <si>
    <t>福田明日香</t>
    <rPh sb="0" eb="2">
      <t>フクダ</t>
    </rPh>
    <rPh sb="2" eb="5">
      <t>アスカ</t>
    </rPh>
    <phoneticPr fontId="4"/>
  </si>
  <si>
    <t>不要な桁は切り捨てる</t>
    <rPh sb="0" eb="2">
      <t>フヨウ</t>
    </rPh>
    <rPh sb="3" eb="4">
      <t>ケタ</t>
    </rPh>
    <rPh sb="5" eb="6">
      <t>キ</t>
    </rPh>
    <rPh sb="7" eb="8">
      <t>ス</t>
    </rPh>
    <phoneticPr fontId="4"/>
  </si>
  <si>
    <t>安倍なつみ</t>
    <rPh sb="0" eb="2">
      <t>アベ</t>
    </rPh>
    <phoneticPr fontId="4"/>
  </si>
  <si>
    <t>(L2-L3)→</t>
    <phoneticPr fontId="4"/>
  </si>
  <si>
    <t>飯田圭織</t>
    <rPh sb="0" eb="2">
      <t>イイダ</t>
    </rPh>
    <rPh sb="2" eb="4">
      <t>カオリ</t>
    </rPh>
    <phoneticPr fontId="4"/>
  </si>
  <si>
    <t>2000/9/3生まれ</t>
    <rPh sb="8" eb="9">
      <t>ウ</t>
    </rPh>
    <phoneticPr fontId="4"/>
  </si>
  <si>
    <t>石黒彩</t>
    <rPh sb="0" eb="2">
      <t>イシグロ</t>
    </rPh>
    <rPh sb="2" eb="3">
      <t>アヤ</t>
    </rPh>
    <phoneticPr fontId="4"/>
  </si>
  <si>
    <t>2019/10/17現在</t>
    <rPh sb="10" eb="12">
      <t>ゲンザイ</t>
    </rPh>
    <phoneticPr fontId="4"/>
  </si>
  <si>
    <t>中澤裕子</t>
    <rPh sb="0" eb="2">
      <t>ナカザワ</t>
    </rPh>
    <rPh sb="2" eb="4">
      <t>ユウコ</t>
    </rPh>
    <phoneticPr fontId="4"/>
  </si>
  <si>
    <t>ヒント</t>
    <phoneticPr fontId="4"/>
  </si>
  <si>
    <t>年齢</t>
    <rPh sb="0" eb="2">
      <t>ネンレイ</t>
    </rPh>
    <phoneticPr fontId="4"/>
  </si>
  <si>
    <t>生年月日</t>
    <rPh sb="0" eb="2">
      <t>セイネン</t>
    </rPh>
    <rPh sb="2" eb="4">
      <t>ガッピ</t>
    </rPh>
    <phoneticPr fontId="4"/>
  </si>
  <si>
    <t>グループ</t>
    <phoneticPr fontId="4"/>
  </si>
  <si>
    <t>名前</t>
    <rPh sb="0" eb="2">
      <t>ナマエ</t>
    </rPh>
    <phoneticPr fontId="4"/>
  </si>
  <si>
    <t>no</t>
    <phoneticPr fontId="4"/>
  </si>
  <si>
    <t>今日の日付</t>
    <rPh sb="0" eb="2">
      <t xml:space="preserve">キョウノヒヅケ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</si>
</sst>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aaa"/>
    <numFmt numFmtId="177" formatCode="[h]:mm"/>
  </numFmts>
  <fonts count="10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6" fillId="0" borderId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</cellStyleXfs>
  <cellXfs count="93">
    <xf numFmtId="0" fontId="0" fillId="0" borderId="0" xfId="0"/>
    <xf numFmtId="0" fontId="2" fillId="0" borderId="0" xfId="1">
      <alignment vertical="center"/>
    </xf>
    <xf numFmtId="0" fontId="2" fillId="0" borderId="2" xfId="1" applyBorder="1">
      <alignment vertical="center"/>
    </xf>
    <xf numFmtId="0" fontId="2" fillId="2" borderId="2" xfId="1" applyFill="1" applyBorder="1" applyAlignment="1">
      <alignment vertical="center" wrapText="1"/>
    </xf>
    <xf numFmtId="0" fontId="2" fillId="3" borderId="2" xfId="11" applyNumberFormat="1" applyFont="1" applyFill="1" applyBorder="1">
      <alignment vertical="center"/>
    </xf>
    <xf numFmtId="0" fontId="2" fillId="0" borderId="2" xfId="11" applyNumberFormat="1" applyFont="1" applyFill="1" applyBorder="1">
      <alignment vertical="center"/>
    </xf>
    <xf numFmtId="0" fontId="2" fillId="0" borderId="2" xfId="3" applyNumberFormat="1" applyFont="1" applyBorder="1">
      <alignment vertical="center"/>
    </xf>
    <xf numFmtId="0" fontId="7" fillId="2" borderId="2" xfId="0" applyFont="1" applyFill="1" applyBorder="1"/>
    <xf numFmtId="0" fontId="7" fillId="2" borderId="3" xfId="0" applyFont="1" applyFill="1" applyBorder="1"/>
    <xf numFmtId="0" fontId="8" fillId="0" borderId="0" xfId="0" applyFont="1"/>
    <xf numFmtId="0" fontId="7" fillId="0" borderId="2" xfId="0" applyFont="1" applyBorder="1"/>
    <xf numFmtId="0" fontId="7" fillId="0" borderId="2" xfId="10" applyNumberFormat="1" applyFont="1" applyBorder="1" applyAlignment="1"/>
    <xf numFmtId="0" fontId="7" fillId="0" borderId="1" xfId="0" quotePrefix="1" applyNumberFormat="1" applyFont="1" applyBorder="1"/>
    <xf numFmtId="0" fontId="7" fillId="3" borderId="2" xfId="10" applyNumberFormat="1" applyFont="1" applyFill="1" applyBorder="1" applyAlignment="1">
      <alignment horizontal="right"/>
    </xf>
    <xf numFmtId="0" fontId="7" fillId="0" borderId="2" xfId="10" quotePrefix="1" applyNumberFormat="1" applyFont="1" applyFill="1" applyBorder="1" applyAlignment="1">
      <alignment horizontal="right"/>
    </xf>
    <xf numFmtId="0" fontId="7" fillId="0" borderId="2" xfId="0" applyFont="1" applyFill="1" applyBorder="1"/>
    <xf numFmtId="0" fontId="7" fillId="0" borderId="2" xfId="10" applyNumberFormat="1" applyFont="1" applyFill="1" applyBorder="1" applyAlignment="1"/>
    <xf numFmtId="0" fontId="7" fillId="0" borderId="1" xfId="0" applyNumberFormat="1" applyFont="1" applyFill="1" applyBorder="1"/>
    <xf numFmtId="0" fontId="7" fillId="0" borderId="2" xfId="11" applyNumberFormat="1" applyFont="1" applyBorder="1" applyAlignment="1"/>
    <xf numFmtId="0" fontId="7" fillId="0" borderId="0" xfId="0" applyFont="1"/>
    <xf numFmtId="0" fontId="7" fillId="3" borderId="2" xfId="10" applyNumberFormat="1" applyFont="1" applyFill="1" applyBorder="1" applyAlignment="1"/>
    <xf numFmtId="0" fontId="7" fillId="0" borderId="1" xfId="3" applyNumberFormat="1" applyFont="1" applyBorder="1" applyAlignment="1"/>
    <xf numFmtId="0" fontId="7" fillId="3" borderId="2" xfId="11" quotePrefix="1" applyNumberFormat="1" applyFont="1" applyFill="1" applyBorder="1" applyAlignment="1"/>
    <xf numFmtId="0" fontId="7" fillId="0" borderId="2" xfId="11" quotePrefix="1" applyNumberFormat="1" applyFont="1" applyFill="1" applyBorder="1" applyAlignment="1"/>
    <xf numFmtId="0" fontId="7" fillId="0" borderId="0" xfId="0" applyNumberFormat="1" applyFont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wrapText="1"/>
    </xf>
    <xf numFmtId="0" fontId="8" fillId="0" borderId="2" xfId="0" applyFont="1" applyBorder="1"/>
    <xf numFmtId="0" fontId="8" fillId="0" borderId="2" xfId="10" applyNumberFormat="1" applyFont="1" applyBorder="1" applyAlignment="1"/>
    <xf numFmtId="0" fontId="8" fillId="0" borderId="1" xfId="10" applyNumberFormat="1" applyFont="1" applyBorder="1" applyAlignment="1"/>
    <xf numFmtId="0" fontId="8" fillId="3" borderId="2" xfId="10" applyNumberFormat="1" applyFont="1" applyFill="1" applyBorder="1" applyAlignment="1"/>
    <xf numFmtId="0" fontId="8" fillId="0" borderId="2" xfId="10" applyNumberFormat="1" applyFont="1" applyFill="1" applyBorder="1" applyAlignment="1"/>
    <xf numFmtId="0" fontId="8" fillId="2" borderId="2" xfId="0" applyFont="1" applyFill="1" applyBorder="1"/>
    <xf numFmtId="9" fontId="8" fillId="0" borderId="2" xfId="0" applyNumberFormat="1" applyFont="1" applyBorder="1"/>
    <xf numFmtId="0" fontId="8" fillId="2" borderId="11" xfId="2" applyFont="1" applyFill="1" applyBorder="1">
      <alignment vertical="center"/>
    </xf>
    <xf numFmtId="0" fontId="8" fillId="2" borderId="10" xfId="2" applyFont="1" applyFill="1" applyBorder="1">
      <alignment vertical="center"/>
    </xf>
    <xf numFmtId="0" fontId="8" fillId="2" borderId="9" xfId="2" applyFont="1" applyFill="1" applyBorder="1">
      <alignment vertical="center"/>
    </xf>
    <xf numFmtId="0" fontId="8" fillId="0" borderId="0" xfId="2" applyFont="1">
      <alignment vertical="center"/>
    </xf>
    <xf numFmtId="0" fontId="8" fillId="0" borderId="8" xfId="2" applyNumberFormat="1" applyFont="1" applyBorder="1">
      <alignment vertical="center"/>
    </xf>
    <xf numFmtId="0" fontId="8" fillId="0" borderId="2" xfId="10" applyNumberFormat="1" applyFont="1" applyBorder="1">
      <alignment vertical="center"/>
    </xf>
    <xf numFmtId="0" fontId="8" fillId="0" borderId="2" xfId="2" applyNumberFormat="1" applyFont="1" applyBorder="1">
      <alignment vertical="center"/>
    </xf>
    <xf numFmtId="0" fontId="8" fillId="3" borderId="2" xfId="2" applyNumberFormat="1" applyFont="1" applyFill="1" applyBorder="1">
      <alignment vertical="center"/>
    </xf>
    <xf numFmtId="0" fontId="8" fillId="3" borderId="7" xfId="11" applyNumberFormat="1" applyFont="1" applyFill="1" applyBorder="1">
      <alignment vertical="center"/>
    </xf>
    <xf numFmtId="0" fontId="8" fillId="0" borderId="2" xfId="2" applyNumberFormat="1" applyFont="1" applyFill="1" applyBorder="1">
      <alignment vertical="center"/>
    </xf>
    <xf numFmtId="0" fontId="8" fillId="0" borderId="7" xfId="11" applyNumberFormat="1" applyFont="1" applyFill="1" applyBorder="1">
      <alignment vertical="center"/>
    </xf>
    <xf numFmtId="0" fontId="8" fillId="0" borderId="6" xfId="2" applyNumberFormat="1" applyFont="1" applyBorder="1">
      <alignment vertical="center"/>
    </xf>
    <xf numFmtId="0" fontId="8" fillId="0" borderId="5" xfId="10" applyNumberFormat="1" applyFont="1" applyBorder="1">
      <alignment vertical="center"/>
    </xf>
    <xf numFmtId="0" fontId="8" fillId="0" borderId="5" xfId="2" applyNumberFormat="1" applyFont="1" applyBorder="1">
      <alignment vertical="center"/>
    </xf>
    <xf numFmtId="0" fontId="8" fillId="0" borderId="5" xfId="2" applyNumberFormat="1" applyFont="1" applyFill="1" applyBorder="1">
      <alignment vertical="center"/>
    </xf>
    <xf numFmtId="0" fontId="8" fillId="0" borderId="4" xfId="11" applyNumberFormat="1" applyFont="1" applyFill="1" applyBorder="1">
      <alignment vertical="center"/>
    </xf>
    <xf numFmtId="0" fontId="8" fillId="4" borderId="2" xfId="9" applyFont="1" applyFill="1" applyBorder="1">
      <alignment vertical="center"/>
    </xf>
    <xf numFmtId="0" fontId="8" fillId="0" borderId="0" xfId="9" applyFont="1">
      <alignment vertical="center"/>
    </xf>
    <xf numFmtId="0" fontId="8" fillId="0" borderId="2" xfId="9" applyFont="1" applyBorder="1">
      <alignment vertical="center"/>
    </xf>
    <xf numFmtId="38" fontId="8" fillId="0" borderId="2" xfId="3" applyFont="1" applyBorder="1">
      <alignment vertical="center"/>
    </xf>
    <xf numFmtId="38" fontId="8" fillId="3" borderId="2" xfId="9" applyNumberFormat="1" applyFont="1" applyFill="1" applyBorder="1">
      <alignment vertical="center"/>
    </xf>
    <xf numFmtId="38" fontId="8" fillId="0" borderId="2" xfId="9" applyNumberFormat="1" applyFont="1" applyFill="1" applyBorder="1">
      <alignment vertical="center"/>
    </xf>
    <xf numFmtId="0" fontId="7" fillId="3" borderId="2" xfId="0" applyFont="1" applyFill="1" applyBorder="1"/>
    <xf numFmtId="0" fontId="7" fillId="5" borderId="2" xfId="0" applyFont="1" applyFill="1" applyBorder="1"/>
    <xf numFmtId="0" fontId="9" fillId="0" borderId="2" xfId="6" applyFont="1" applyBorder="1" applyAlignment="1">
      <alignment horizontal="center" vertical="center"/>
    </xf>
    <xf numFmtId="0" fontId="9" fillId="0" borderId="2" xfId="6" applyNumberFormat="1" applyFont="1" applyBorder="1" applyAlignment="1">
      <alignment horizontal="center" vertical="center"/>
    </xf>
    <xf numFmtId="0" fontId="9" fillId="0" borderId="0" xfId="6" applyFont="1">
      <alignment vertical="center"/>
    </xf>
    <xf numFmtId="56" fontId="9" fillId="0" borderId="2" xfId="6" applyNumberFormat="1" applyFont="1" applyBorder="1">
      <alignment vertical="center"/>
    </xf>
    <xf numFmtId="0" fontId="9" fillId="3" borderId="2" xfId="6" applyNumberFormat="1" applyFont="1" applyFill="1" applyBorder="1" applyAlignment="1">
      <alignment horizontal="center" vertical="center"/>
    </xf>
    <xf numFmtId="20" fontId="9" fillId="0" borderId="2" xfId="6" applyNumberFormat="1" applyFont="1" applyBorder="1">
      <alignment vertical="center"/>
    </xf>
    <xf numFmtId="0" fontId="9" fillId="3" borderId="2" xfId="6" applyNumberFormat="1" applyFont="1" applyFill="1" applyBorder="1">
      <alignment vertical="center"/>
    </xf>
    <xf numFmtId="0" fontId="9" fillId="0" borderId="2" xfId="6" applyNumberFormat="1" applyFont="1" applyFill="1" applyBorder="1">
      <alignment vertical="center"/>
    </xf>
    <xf numFmtId="0" fontId="9" fillId="0" borderId="2" xfId="6" applyNumberFormat="1" applyFont="1" applyFill="1" applyBorder="1" applyAlignment="1">
      <alignment horizontal="center" vertical="center"/>
    </xf>
    <xf numFmtId="0" fontId="9" fillId="0" borderId="2" xfId="6" applyFont="1" applyBorder="1">
      <alignment vertical="center"/>
    </xf>
    <xf numFmtId="0" fontId="9" fillId="0" borderId="2" xfId="6" applyNumberFormat="1" applyFont="1" applyBorder="1">
      <alignment vertical="center"/>
    </xf>
    <xf numFmtId="0" fontId="8" fillId="3" borderId="2" xfId="3" applyNumberFormat="1" applyFont="1" applyFill="1" applyBorder="1">
      <alignment vertical="center"/>
    </xf>
    <xf numFmtId="0" fontId="9" fillId="0" borderId="0" xfId="4" applyFont="1">
      <alignment vertical="center"/>
    </xf>
    <xf numFmtId="0" fontId="9" fillId="0" borderId="2" xfId="4" applyFont="1" applyBorder="1">
      <alignment vertical="center"/>
    </xf>
    <xf numFmtId="0" fontId="9" fillId="0" borderId="2" xfId="4" applyFont="1" applyBorder="1" applyAlignment="1">
      <alignment horizontal="center" vertical="center"/>
    </xf>
    <xf numFmtId="56" fontId="9" fillId="0" borderId="2" xfId="4" applyNumberFormat="1" applyFont="1" applyBorder="1">
      <alignment vertical="center"/>
    </xf>
    <xf numFmtId="20" fontId="9" fillId="0" borderId="2" xfId="4" applyNumberFormat="1" applyFont="1" applyBorder="1">
      <alignment vertical="center"/>
    </xf>
    <xf numFmtId="20" fontId="9" fillId="3" borderId="2" xfId="4" applyNumberFormat="1" applyFont="1" applyFill="1" applyBorder="1">
      <alignment vertical="center"/>
    </xf>
    <xf numFmtId="0" fontId="8" fillId="3" borderId="13" xfId="2" applyNumberFormat="1" applyFont="1" applyFill="1" applyBorder="1">
      <alignment vertical="center"/>
    </xf>
    <xf numFmtId="0" fontId="8" fillId="3" borderId="14" xfId="11" applyNumberFormat="1" applyFont="1" applyFill="1" applyBorder="1">
      <alignment vertical="center"/>
    </xf>
    <xf numFmtId="0" fontId="2" fillId="0" borderId="0" xfId="1" applyAlignment="1">
      <alignment horizontal="right" vertical="center"/>
    </xf>
    <xf numFmtId="0" fontId="8" fillId="0" borderId="0" xfId="12" applyFont="1" applyAlignment="1">
      <alignment vertical="center"/>
    </xf>
    <xf numFmtId="0" fontId="8" fillId="0" borderId="2" xfId="0" applyFont="1" applyBorder="1" applyAlignment="1">
      <alignment vertical="center"/>
    </xf>
    <xf numFmtId="14" fontId="8" fillId="0" borderId="2" xfId="12" applyNumberFormat="1" applyFont="1" applyBorder="1" applyAlignment="1">
      <alignment vertical="center"/>
    </xf>
    <xf numFmtId="0" fontId="8" fillId="0" borderId="2" xfId="12" applyFont="1" applyBorder="1" applyAlignment="1">
      <alignment vertical="center"/>
    </xf>
    <xf numFmtId="0" fontId="8" fillId="0" borderId="2" xfId="12" applyFont="1" applyBorder="1"/>
    <xf numFmtId="0" fontId="8" fillId="6" borderId="2" xfId="12" applyFont="1" applyFill="1" applyBorder="1" applyAlignment="1">
      <alignment horizontal="center" vertical="center"/>
    </xf>
    <xf numFmtId="176" fontId="9" fillId="3" borderId="2" xfId="4" applyNumberFormat="1" applyFont="1" applyFill="1" applyBorder="1" applyAlignment="1">
      <alignment horizontal="center" vertical="center"/>
    </xf>
    <xf numFmtId="177" fontId="9" fillId="3" borderId="2" xfId="4" applyNumberFormat="1" applyFont="1" applyFill="1" applyBorder="1">
      <alignment vertical="center"/>
    </xf>
    <xf numFmtId="6" fontId="8" fillId="3" borderId="2" xfId="10" applyFont="1" applyFill="1" applyBorder="1">
      <alignment vertical="center"/>
    </xf>
    <xf numFmtId="6" fontId="9" fillId="3" borderId="2" xfId="10" applyFont="1" applyFill="1" applyBorder="1">
      <alignment vertical="center"/>
    </xf>
    <xf numFmtId="9" fontId="9" fillId="0" borderId="0" xfId="4" applyNumberFormat="1" applyFont="1">
      <alignment vertical="center"/>
    </xf>
    <xf numFmtId="0" fontId="8" fillId="0" borderId="12" xfId="2" applyNumberFormat="1" applyFont="1" applyBorder="1" applyAlignment="1">
      <alignment horizontal="center" vertical="center"/>
    </xf>
    <xf numFmtId="0" fontId="8" fillId="0" borderId="13" xfId="2" applyNumberFormat="1" applyFont="1" applyBorder="1" applyAlignment="1">
      <alignment horizontal="center" vertical="center"/>
    </xf>
    <xf numFmtId="14" fontId="8" fillId="0" borderId="2" xfId="0" applyNumberFormat="1" applyFont="1" applyBorder="1"/>
  </cellXfs>
  <cellStyles count="13">
    <cellStyle name="パーセント" xfId="11" builtinId="5"/>
    <cellStyle name="桁区切り" xfId="3" builtinId="6"/>
    <cellStyle name="桁区切り 2" xfId="5" xr:uid="{00000000-0005-0000-0000-000002000000}"/>
    <cellStyle name="通貨" xfId="10" builtinId="7"/>
    <cellStyle name="通貨 2" xfId="7" xr:uid="{00000000-0005-0000-0000-000004000000}"/>
    <cellStyle name="標準" xfId="0" builtinId="0"/>
    <cellStyle name="標準 2" xfId="1" xr:uid="{00000000-0005-0000-0000-000006000000}"/>
    <cellStyle name="標準 3" xfId="4" xr:uid="{00000000-0005-0000-0000-000007000000}"/>
    <cellStyle name="標準 3 2" xfId="8" xr:uid="{00000000-0005-0000-0000-000008000000}"/>
    <cellStyle name="標準 4" xfId="6" xr:uid="{00000000-0005-0000-0000-000009000000}"/>
    <cellStyle name="標準 5" xfId="9" xr:uid="{00000000-0005-0000-0000-00000A000000}"/>
    <cellStyle name="標準_dateTimeAns.xls" xfId="12" xr:uid="{8AF2394C-6E7F-524F-9DE3-9CD9DE4C18BC}"/>
    <cellStyle name="標準_セル参照" xfId="2" xr:uid="{00000000-0005-0000-0000-00000B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0</xdr:rowOff>
    </xdr:from>
    <xdr:to>
      <xdr:col>15</xdr:col>
      <xdr:colOff>275632</xdr:colOff>
      <xdr:row>33</xdr:row>
      <xdr:rowOff>18065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0"/>
          <a:ext cx="4752381" cy="78761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17</xdr:col>
      <xdr:colOff>209009</xdr:colOff>
      <xdr:row>10</xdr:row>
      <xdr:rowOff>37714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2050" y="0"/>
          <a:ext cx="4323809" cy="30857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10</xdr:col>
      <xdr:colOff>520700</xdr:colOff>
      <xdr:row>12</xdr:row>
      <xdr:rowOff>139700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ADEDB3E-7622-3B4E-8ACE-E281C2D9E065}"/>
            </a:ext>
          </a:extLst>
        </xdr:cNvPr>
        <xdr:cNvSpPr txBox="1">
          <a:spLocks noChangeArrowheads="1"/>
        </xdr:cNvSpPr>
      </xdr:nvSpPr>
      <xdr:spPr bwMode="auto">
        <a:xfrm>
          <a:off x="4953000" y="1422400"/>
          <a:ext cx="2171700" cy="850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chemeClr val="accent6">
              <a:lumMod val="60000"/>
              <a:lumOff val="40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INT(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lt"/>
              <a:ea typeface="ＭＳ Ｐゴシック"/>
            </a:rPr>
            <a:t>数値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)</a:t>
          </a:r>
          <a:endParaRPr lang="en-US" altLang="ja-JP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小数部を切り捨てて整数にした値を返す。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0</xdr:rowOff>
    </xdr:from>
    <xdr:to>
      <xdr:col>14</xdr:col>
      <xdr:colOff>56630</xdr:colOff>
      <xdr:row>35</xdr:row>
      <xdr:rowOff>18059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4025" y="0"/>
          <a:ext cx="4161905" cy="7923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10</xdr:col>
      <xdr:colOff>142429</xdr:colOff>
      <xdr:row>5</xdr:row>
      <xdr:rowOff>18857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0"/>
          <a:ext cx="3571429" cy="15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380781</xdr:colOff>
      <xdr:row>7</xdr:row>
      <xdr:rowOff>18781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150" y="0"/>
          <a:ext cx="1752381" cy="21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9</xdr:col>
      <xdr:colOff>152038</xdr:colOff>
      <xdr:row>3</xdr:row>
      <xdr:rowOff>295124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0"/>
          <a:ext cx="2895238" cy="1209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12</xdr:col>
      <xdr:colOff>380352</xdr:colOff>
      <xdr:row>7</xdr:row>
      <xdr:rowOff>28333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0" y="0"/>
          <a:ext cx="5180952" cy="1933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7</xdr:row>
      <xdr:rowOff>95250</xdr:rowOff>
    </xdr:from>
    <xdr:to>
      <xdr:col>5</xdr:col>
      <xdr:colOff>95249</xdr:colOff>
      <xdr:row>10</xdr:row>
      <xdr:rowOff>180975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33400" y="1790700"/>
          <a:ext cx="4286249" cy="8001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あるパソコンショップの月間販売台数を示した表である。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品目ごとの金額と品目ごとの金額の割合を計算せよ。表示形式は適宜設定すること。</a:t>
          </a:r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656629</xdr:colOff>
      <xdr:row>7</xdr:row>
      <xdr:rowOff>18836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0"/>
          <a:ext cx="4771429" cy="17142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16</xdr:col>
      <xdr:colOff>208752</xdr:colOff>
      <xdr:row>11</xdr:row>
      <xdr:rowOff>225038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0"/>
          <a:ext cx="6380952" cy="30952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4</xdr:row>
      <xdr:rowOff>19050</xdr:rowOff>
    </xdr:from>
    <xdr:to>
      <xdr:col>7</xdr:col>
      <xdr:colOff>666751</xdr:colOff>
      <xdr:row>13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838451" y="704850"/>
          <a:ext cx="2667000" cy="15525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ある学生の月ごとのアルバイト収入を月ごとにまとめた表がある。これを元に累積の収入額を月単位で計算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せよ</a:t>
          </a:r>
          <a:r>
            <a:rPr kumimoji="1" lang="ja-JP" altLang="en-US" sz="1100"/>
            <a:t>。</a:t>
          </a:r>
        </a:p>
      </xdr:txBody>
    </xdr:sp>
    <xdr:clientData/>
  </xdr:twoCellAnchor>
  <xdr:twoCellAnchor editAs="oneCell">
    <xdr:from>
      <xdr:col>0</xdr:col>
      <xdr:colOff>0</xdr:colOff>
      <xdr:row>14</xdr:row>
      <xdr:rowOff>9525</xdr:rowOff>
    </xdr:from>
    <xdr:to>
      <xdr:col>3</xdr:col>
      <xdr:colOff>18786</xdr:colOff>
      <xdr:row>27</xdr:row>
      <xdr:rowOff>37709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43275"/>
          <a:ext cx="2114286" cy="31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="249" workbookViewId="0"/>
  </sheetViews>
  <sheetFormatPr baseColWidth="10" defaultColWidth="9" defaultRowHeight="18"/>
  <cols>
    <col min="1" max="1" width="9.6640625" style="60" bestFit="1" customWidth="1"/>
    <col min="2" max="2" width="7.6640625" style="60" customWidth="1"/>
    <col min="3" max="4" width="9.1640625" style="60" bestFit="1" customWidth="1"/>
    <col min="5" max="5" width="9" style="60"/>
    <col min="6" max="7" width="9.1640625" style="60" bestFit="1" customWidth="1"/>
    <col min="8" max="16384" width="9" style="60"/>
  </cols>
  <sheetData>
    <row r="1" spans="1:7">
      <c r="A1" s="58" t="s">
        <v>51</v>
      </c>
      <c r="B1" s="59" t="s">
        <v>59</v>
      </c>
      <c r="C1" s="58" t="s">
        <v>53</v>
      </c>
      <c r="D1" s="58" t="s">
        <v>54</v>
      </c>
      <c r="E1" s="58" t="s">
        <v>55</v>
      </c>
      <c r="F1" s="58" t="s">
        <v>58</v>
      </c>
      <c r="G1" s="58" t="s">
        <v>56</v>
      </c>
    </row>
    <row r="2" spans="1:7">
      <c r="A2" s="61">
        <v>41548</v>
      </c>
      <c r="B2" s="62"/>
      <c r="C2" s="63">
        <v>0.77083333333333337</v>
      </c>
      <c r="D2" s="63">
        <v>0.98055555555555562</v>
      </c>
      <c r="E2" s="64"/>
      <c r="F2" s="65">
        <v>850</v>
      </c>
      <c r="G2" s="69"/>
    </row>
    <row r="3" spans="1:7">
      <c r="A3" s="61">
        <v>41549</v>
      </c>
      <c r="B3" s="66"/>
      <c r="C3" s="67"/>
      <c r="D3" s="67"/>
      <c r="E3" s="66"/>
      <c r="F3" s="65">
        <v>850</v>
      </c>
      <c r="G3" s="66"/>
    </row>
    <row r="4" spans="1:7">
      <c r="A4" s="61">
        <v>41550</v>
      </c>
      <c r="B4" s="66"/>
      <c r="C4" s="67"/>
      <c r="D4" s="67"/>
      <c r="E4" s="66"/>
      <c r="F4" s="65">
        <v>850</v>
      </c>
      <c r="G4" s="66"/>
    </row>
    <row r="5" spans="1:7">
      <c r="A5" s="61">
        <v>41551</v>
      </c>
      <c r="B5" s="66"/>
      <c r="C5" s="63">
        <v>0.41666666666666669</v>
      </c>
      <c r="D5" s="63">
        <v>0.8340277777777777</v>
      </c>
      <c r="E5" s="66"/>
      <c r="F5" s="65">
        <v>850</v>
      </c>
      <c r="G5" s="66"/>
    </row>
    <row r="6" spans="1:7">
      <c r="A6" s="61">
        <v>41552</v>
      </c>
      <c r="B6" s="66"/>
      <c r="C6" s="63">
        <v>0.77083333333333337</v>
      </c>
      <c r="D6" s="63">
        <v>0.96180555555555547</v>
      </c>
      <c r="E6" s="66"/>
      <c r="F6" s="65">
        <v>850</v>
      </c>
      <c r="G6" s="66"/>
    </row>
    <row r="7" spans="1:7">
      <c r="A7" s="61">
        <v>41553</v>
      </c>
      <c r="B7" s="66"/>
      <c r="C7" s="67"/>
      <c r="D7" s="67"/>
      <c r="E7" s="66"/>
      <c r="F7" s="65">
        <v>850</v>
      </c>
      <c r="G7" s="66"/>
    </row>
    <row r="8" spans="1:7">
      <c r="A8" s="61">
        <v>41554</v>
      </c>
      <c r="B8" s="66"/>
      <c r="C8" s="67"/>
      <c r="D8" s="67"/>
      <c r="E8" s="66"/>
      <c r="F8" s="65">
        <v>850</v>
      </c>
      <c r="G8" s="66"/>
    </row>
    <row r="9" spans="1:7">
      <c r="A9" s="61">
        <v>41555</v>
      </c>
      <c r="B9" s="66"/>
      <c r="C9" s="63">
        <v>0.77083333333333337</v>
      </c>
      <c r="D9" s="63">
        <v>0.95972222222222225</v>
      </c>
      <c r="E9" s="66"/>
      <c r="F9" s="65">
        <v>850</v>
      </c>
      <c r="G9" s="66"/>
    </row>
    <row r="10" spans="1:7">
      <c r="A10" s="61">
        <v>41556</v>
      </c>
      <c r="B10" s="66"/>
      <c r="C10" s="67"/>
      <c r="D10" s="67"/>
      <c r="E10" s="66"/>
      <c r="F10" s="65">
        <v>850</v>
      </c>
      <c r="G10" s="66"/>
    </row>
    <row r="11" spans="1:7">
      <c r="A11" s="61">
        <v>41557</v>
      </c>
      <c r="B11" s="66"/>
      <c r="C11" s="67"/>
      <c r="D11" s="67"/>
      <c r="E11" s="66"/>
      <c r="F11" s="65">
        <v>850</v>
      </c>
      <c r="G11" s="66"/>
    </row>
    <row r="12" spans="1:7">
      <c r="A12" s="61">
        <v>41558</v>
      </c>
      <c r="B12" s="66"/>
      <c r="C12" s="63">
        <v>0.41666666666666669</v>
      </c>
      <c r="D12" s="63">
        <v>0.8354166666666667</v>
      </c>
      <c r="E12" s="66"/>
      <c r="F12" s="65">
        <v>850</v>
      </c>
      <c r="G12" s="66"/>
    </row>
    <row r="13" spans="1:7">
      <c r="A13" s="61">
        <v>41559</v>
      </c>
      <c r="B13" s="66"/>
      <c r="C13" s="63">
        <v>0.77083333333333337</v>
      </c>
      <c r="D13" s="63">
        <v>0.95833333333333337</v>
      </c>
      <c r="E13" s="66"/>
      <c r="F13" s="65">
        <v>850</v>
      </c>
      <c r="G13" s="66"/>
    </row>
    <row r="14" spans="1:7">
      <c r="A14" s="61">
        <v>41560</v>
      </c>
      <c r="B14" s="66"/>
      <c r="C14" s="67"/>
      <c r="D14" s="67"/>
      <c r="E14" s="66"/>
      <c r="F14" s="65">
        <v>850</v>
      </c>
      <c r="G14" s="66"/>
    </row>
    <row r="15" spans="1:7">
      <c r="A15" s="61">
        <v>41561</v>
      </c>
      <c r="B15" s="66"/>
      <c r="C15" s="67"/>
      <c r="D15" s="67"/>
      <c r="E15" s="66"/>
      <c r="F15" s="65">
        <v>850</v>
      </c>
      <c r="G15" s="66"/>
    </row>
    <row r="16" spans="1:7">
      <c r="A16" s="61">
        <v>41562</v>
      </c>
      <c r="B16" s="66"/>
      <c r="C16" s="63">
        <v>0.77083333333333337</v>
      </c>
      <c r="D16" s="63">
        <v>0.96666666666666667</v>
      </c>
      <c r="E16" s="66"/>
      <c r="F16" s="65">
        <v>850</v>
      </c>
      <c r="G16" s="66"/>
    </row>
    <row r="17" spans="1:7">
      <c r="A17" s="61">
        <v>41563</v>
      </c>
      <c r="B17" s="66"/>
      <c r="C17" s="67"/>
      <c r="D17" s="67"/>
      <c r="E17" s="66"/>
      <c r="F17" s="65">
        <v>850</v>
      </c>
      <c r="G17" s="66"/>
    </row>
    <row r="18" spans="1:7">
      <c r="A18" s="61">
        <v>41564</v>
      </c>
      <c r="B18" s="66"/>
      <c r="C18" s="67"/>
      <c r="D18" s="67"/>
      <c r="E18" s="66"/>
      <c r="F18" s="65">
        <v>850</v>
      </c>
      <c r="G18" s="66"/>
    </row>
    <row r="19" spans="1:7">
      <c r="A19" s="61">
        <v>41565</v>
      </c>
      <c r="B19" s="66"/>
      <c r="C19" s="63">
        <v>0.41666666666666669</v>
      </c>
      <c r="D19" s="63">
        <v>0.83472222222222225</v>
      </c>
      <c r="E19" s="66"/>
      <c r="F19" s="65">
        <v>850</v>
      </c>
      <c r="G19" s="66"/>
    </row>
    <row r="20" spans="1:7">
      <c r="A20" s="61">
        <v>41566</v>
      </c>
      <c r="B20" s="66"/>
      <c r="C20" s="63">
        <v>0.77083333333333337</v>
      </c>
      <c r="D20" s="63">
        <v>0.96180555555555547</v>
      </c>
      <c r="E20" s="66"/>
      <c r="F20" s="65">
        <v>850</v>
      </c>
      <c r="G20" s="66"/>
    </row>
    <row r="21" spans="1:7">
      <c r="A21" s="61">
        <v>41567</v>
      </c>
      <c r="B21" s="66"/>
      <c r="C21" s="67"/>
      <c r="D21" s="67"/>
      <c r="E21" s="66"/>
      <c r="F21" s="65">
        <v>850</v>
      </c>
      <c r="G21" s="66"/>
    </row>
    <row r="22" spans="1:7">
      <c r="A22" s="61">
        <v>41568</v>
      </c>
      <c r="B22" s="66"/>
      <c r="C22" s="67"/>
      <c r="D22" s="67"/>
      <c r="E22" s="66"/>
      <c r="F22" s="65">
        <v>850</v>
      </c>
      <c r="G22" s="66"/>
    </row>
    <row r="23" spans="1:7">
      <c r="A23" s="61">
        <v>41569</v>
      </c>
      <c r="B23" s="66"/>
      <c r="C23" s="63">
        <v>0.77083333333333337</v>
      </c>
      <c r="D23" s="63">
        <v>0.96736111111111101</v>
      </c>
      <c r="E23" s="66"/>
      <c r="F23" s="65">
        <v>850</v>
      </c>
      <c r="G23" s="66"/>
    </row>
    <row r="24" spans="1:7">
      <c r="A24" s="61">
        <v>41570</v>
      </c>
      <c r="B24" s="66"/>
      <c r="C24" s="67"/>
      <c r="D24" s="67"/>
      <c r="E24" s="66"/>
      <c r="F24" s="65">
        <v>850</v>
      </c>
      <c r="G24" s="66"/>
    </row>
    <row r="25" spans="1:7">
      <c r="A25" s="61">
        <v>41571</v>
      </c>
      <c r="B25" s="66"/>
      <c r="C25" s="67"/>
      <c r="D25" s="67"/>
      <c r="E25" s="66"/>
      <c r="F25" s="65">
        <v>850</v>
      </c>
      <c r="G25" s="66"/>
    </row>
    <row r="26" spans="1:7">
      <c r="A26" s="61">
        <v>41572</v>
      </c>
      <c r="B26" s="66"/>
      <c r="C26" s="63">
        <v>0.41666666666666669</v>
      </c>
      <c r="D26" s="63">
        <v>0.84236111111111101</v>
      </c>
      <c r="E26" s="66"/>
      <c r="F26" s="65">
        <v>850</v>
      </c>
      <c r="G26" s="66"/>
    </row>
    <row r="27" spans="1:7">
      <c r="A27" s="61">
        <v>41573</v>
      </c>
      <c r="B27" s="66"/>
      <c r="C27" s="63">
        <v>0.77083333333333337</v>
      </c>
      <c r="D27" s="63">
        <v>0.95972222222222225</v>
      </c>
      <c r="E27" s="66"/>
      <c r="F27" s="65">
        <v>850</v>
      </c>
      <c r="G27" s="66"/>
    </row>
    <row r="28" spans="1:7">
      <c r="A28" s="61">
        <v>41574</v>
      </c>
      <c r="B28" s="66"/>
      <c r="C28" s="67"/>
      <c r="D28" s="67"/>
      <c r="E28" s="66"/>
      <c r="F28" s="65">
        <v>850</v>
      </c>
      <c r="G28" s="66"/>
    </row>
    <row r="29" spans="1:7">
      <c r="A29" s="61">
        <v>41575</v>
      </c>
      <c r="B29" s="66"/>
      <c r="C29" s="67"/>
      <c r="D29" s="67"/>
      <c r="E29" s="66"/>
      <c r="F29" s="65">
        <v>850</v>
      </c>
      <c r="G29" s="66"/>
    </row>
    <row r="30" spans="1:7">
      <c r="A30" s="61">
        <v>41576</v>
      </c>
      <c r="B30" s="66"/>
      <c r="C30" s="63">
        <v>0.77083333333333337</v>
      </c>
      <c r="D30" s="63">
        <v>0.96180555555555547</v>
      </c>
      <c r="E30" s="66"/>
      <c r="F30" s="65">
        <v>850</v>
      </c>
      <c r="G30" s="66"/>
    </row>
    <row r="31" spans="1:7">
      <c r="A31" s="61">
        <v>41577</v>
      </c>
      <c r="B31" s="66"/>
      <c r="C31" s="67"/>
      <c r="D31" s="67"/>
      <c r="E31" s="66"/>
      <c r="F31" s="65">
        <v>850</v>
      </c>
      <c r="G31" s="66"/>
    </row>
    <row r="32" spans="1:7">
      <c r="A32" s="61">
        <v>41578</v>
      </c>
      <c r="B32" s="66"/>
      <c r="C32" s="67"/>
      <c r="D32" s="67"/>
      <c r="E32" s="66"/>
      <c r="F32" s="65">
        <v>850</v>
      </c>
      <c r="G32" s="66"/>
    </row>
    <row r="33" spans="4:7">
      <c r="D33" s="67" t="s">
        <v>57</v>
      </c>
      <c r="E33" s="64"/>
      <c r="F33" s="68"/>
      <c r="G33" s="69"/>
    </row>
  </sheetData>
  <phoneticPr fontId="4"/>
  <pageMargins left="0.7" right="0.7" top="0.75" bottom="0.75" header="0.3" footer="0.3"/>
  <pageSetup paperSize="9" orientation="portrait" horizontalDpi="4294967294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"/>
  <sheetViews>
    <sheetView workbookViewId="0"/>
  </sheetViews>
  <sheetFormatPr baseColWidth="10" defaultColWidth="9" defaultRowHeight="18"/>
  <cols>
    <col min="1" max="10" width="5.6640625" style="9" customWidth="1"/>
    <col min="11" max="16384" width="9" style="9"/>
  </cols>
  <sheetData>
    <row r="1" spans="1:10" ht="24">
      <c r="A1" s="57"/>
      <c r="B1" s="57">
        <v>1</v>
      </c>
      <c r="C1" s="57">
        <v>2</v>
      </c>
      <c r="D1" s="57">
        <v>3</v>
      </c>
      <c r="E1" s="57">
        <v>4</v>
      </c>
      <c r="F1" s="57">
        <v>5</v>
      </c>
      <c r="G1" s="57">
        <v>6</v>
      </c>
      <c r="H1" s="57">
        <v>7</v>
      </c>
      <c r="I1" s="57">
        <v>8</v>
      </c>
      <c r="J1" s="57">
        <v>9</v>
      </c>
    </row>
    <row r="2" spans="1:10" ht="24">
      <c r="A2" s="57">
        <v>1</v>
      </c>
      <c r="B2" s="56"/>
      <c r="C2" s="15"/>
      <c r="D2" s="15"/>
      <c r="E2" s="15"/>
      <c r="F2" s="15"/>
      <c r="G2" s="15"/>
      <c r="H2" s="15"/>
      <c r="I2" s="15"/>
      <c r="J2" s="15"/>
    </row>
    <row r="3" spans="1:10" ht="24">
      <c r="A3" s="57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4">
      <c r="A4" s="57">
        <v>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24">
      <c r="A5" s="57">
        <v>4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4">
      <c r="A6" s="57">
        <v>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4">
      <c r="A7" s="57">
        <v>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24">
      <c r="A8" s="57">
        <v>7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24">
      <c r="A9" s="57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24">
      <c r="A10" s="57">
        <v>9</v>
      </c>
      <c r="B10" s="15"/>
      <c r="C10" s="15"/>
      <c r="D10" s="15"/>
      <c r="E10" s="15"/>
      <c r="F10" s="15"/>
      <c r="G10" s="15"/>
      <c r="H10" s="15"/>
      <c r="I10" s="15"/>
      <c r="J10" s="15"/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C11FE-CA19-444A-9037-6685D90782A8}">
  <dimension ref="A1:J123"/>
  <sheetViews>
    <sheetView zoomScale="184" workbookViewId="0"/>
  </sheetViews>
  <sheetFormatPr baseColWidth="10" defaultRowHeight="18"/>
  <cols>
    <col min="1" max="1" width="4" style="79" customWidth="1"/>
    <col min="2" max="2" width="13" style="9" bestFit="1" customWidth="1"/>
    <col min="3" max="3" width="21.33203125" style="79" bestFit="1" customWidth="1"/>
    <col min="4" max="4" width="12.6640625" style="79" customWidth="1"/>
    <col min="5" max="5" width="8.6640625" style="9" customWidth="1"/>
    <col min="6" max="8" width="10.83203125" style="9"/>
    <col min="9" max="9" width="20.1640625" style="9" bestFit="1" customWidth="1"/>
    <col min="10" max="16384" width="10.83203125" style="9"/>
  </cols>
  <sheetData>
    <row r="1" spans="1:10">
      <c r="A1" s="84" t="s">
        <v>214</v>
      </c>
      <c r="B1" s="84" t="s">
        <v>213</v>
      </c>
      <c r="C1" s="84" t="s">
        <v>212</v>
      </c>
      <c r="D1" s="84" t="s">
        <v>211</v>
      </c>
      <c r="E1" s="84" t="s">
        <v>210</v>
      </c>
      <c r="G1" s="84" t="s">
        <v>215</v>
      </c>
      <c r="I1" s="9" t="s">
        <v>209</v>
      </c>
    </row>
    <row r="2" spans="1:10">
      <c r="A2" s="82">
        <v>1</v>
      </c>
      <c r="B2" s="81" t="s">
        <v>208</v>
      </c>
      <c r="C2" s="82" t="s">
        <v>160</v>
      </c>
      <c r="D2" s="81">
        <v>26834</v>
      </c>
      <c r="E2" s="80">
        <f>DATEDIF(D2,G2,"y")</f>
        <v>46</v>
      </c>
      <c r="G2" s="92">
        <v>43635</v>
      </c>
      <c r="I2" s="27" t="s">
        <v>207</v>
      </c>
      <c r="J2" s="27">
        <v>20191017</v>
      </c>
    </row>
    <row r="3" spans="1:10">
      <c r="A3" s="82">
        <v>2</v>
      </c>
      <c r="B3" s="81" t="s">
        <v>206</v>
      </c>
      <c r="C3" s="82" t="s">
        <v>160</v>
      </c>
      <c r="D3" s="81">
        <v>28622</v>
      </c>
      <c r="E3" s="80"/>
      <c r="I3" s="27" t="s">
        <v>205</v>
      </c>
      <c r="J3" s="27">
        <v>20000903</v>
      </c>
    </row>
    <row r="4" spans="1:10">
      <c r="A4" s="82">
        <v>3</v>
      </c>
      <c r="B4" s="82" t="s">
        <v>204</v>
      </c>
      <c r="C4" s="82" t="s">
        <v>160</v>
      </c>
      <c r="D4" s="81">
        <v>29806</v>
      </c>
      <c r="E4" s="80"/>
      <c r="I4" s="27" t="s">
        <v>203</v>
      </c>
      <c r="J4" s="27">
        <f>J2-J3</f>
        <v>190114</v>
      </c>
    </row>
    <row r="5" spans="1:10">
      <c r="A5" s="82">
        <v>4</v>
      </c>
      <c r="B5" s="82" t="s">
        <v>202</v>
      </c>
      <c r="C5" s="82" t="s">
        <v>160</v>
      </c>
      <c r="D5" s="81">
        <v>29808</v>
      </c>
      <c r="E5" s="80"/>
      <c r="I5" s="27" t="s">
        <v>201</v>
      </c>
      <c r="J5" s="27"/>
    </row>
    <row r="6" spans="1:10">
      <c r="A6" s="82">
        <v>5</v>
      </c>
      <c r="B6" s="82" t="s">
        <v>200</v>
      </c>
      <c r="C6" s="82" t="s">
        <v>160</v>
      </c>
      <c r="D6" s="81">
        <v>31033</v>
      </c>
      <c r="E6" s="80"/>
    </row>
    <row r="7" spans="1:10">
      <c r="A7" s="82">
        <v>6</v>
      </c>
      <c r="B7" s="82" t="s">
        <v>199</v>
      </c>
      <c r="C7" s="82" t="s">
        <v>160</v>
      </c>
      <c r="D7" s="81">
        <v>29561</v>
      </c>
      <c r="E7" s="80"/>
    </row>
    <row r="8" spans="1:10">
      <c r="A8" s="82">
        <v>7</v>
      </c>
      <c r="B8" s="82" t="s">
        <v>198</v>
      </c>
      <c r="C8" s="82" t="s">
        <v>160</v>
      </c>
      <c r="D8" s="81">
        <v>30336</v>
      </c>
      <c r="E8" s="80"/>
    </row>
    <row r="9" spans="1:10">
      <c r="A9" s="82">
        <v>8</v>
      </c>
      <c r="B9" s="82" t="s">
        <v>197</v>
      </c>
      <c r="C9" s="82" t="s">
        <v>160</v>
      </c>
      <c r="D9" s="81">
        <v>30681</v>
      </c>
      <c r="E9" s="80"/>
    </row>
    <row r="10" spans="1:10" ht="18" customHeight="1">
      <c r="A10" s="82">
        <v>9</v>
      </c>
      <c r="B10" s="82" t="s">
        <v>196</v>
      </c>
      <c r="C10" s="82" t="s">
        <v>160</v>
      </c>
      <c r="D10" s="81">
        <v>31217</v>
      </c>
      <c r="E10" s="80"/>
    </row>
    <row r="11" spans="1:10" ht="18" customHeight="1">
      <c r="A11" s="82">
        <v>10</v>
      </c>
      <c r="B11" s="82" t="s">
        <v>195</v>
      </c>
      <c r="C11" s="82" t="s">
        <v>160</v>
      </c>
      <c r="D11" s="81">
        <v>31066</v>
      </c>
      <c r="E11" s="80"/>
    </row>
    <row r="12" spans="1:10" ht="18" customHeight="1">
      <c r="A12" s="82">
        <v>11</v>
      </c>
      <c r="B12" s="82" t="s">
        <v>194</v>
      </c>
      <c r="C12" s="82" t="s">
        <v>160</v>
      </c>
      <c r="D12" s="81">
        <v>31149</v>
      </c>
      <c r="E12" s="80"/>
    </row>
    <row r="13" spans="1:10" ht="18" customHeight="1">
      <c r="A13" s="82">
        <v>12</v>
      </c>
      <c r="B13" s="82" t="s">
        <v>193</v>
      </c>
      <c r="C13" s="82" t="s">
        <v>160</v>
      </c>
      <c r="D13" s="81">
        <v>31945</v>
      </c>
      <c r="E13" s="80"/>
    </row>
    <row r="14" spans="1:10" ht="18" customHeight="1">
      <c r="A14" s="82">
        <v>13</v>
      </c>
      <c r="B14" s="82" t="s">
        <v>192</v>
      </c>
      <c r="C14" s="82" t="s">
        <v>160</v>
      </c>
      <c r="D14" s="81">
        <v>32180</v>
      </c>
      <c r="E14" s="80"/>
    </row>
    <row r="15" spans="1:10" ht="18" customHeight="1">
      <c r="A15" s="82">
        <v>14</v>
      </c>
      <c r="B15" s="82" t="s">
        <v>191</v>
      </c>
      <c r="C15" s="82" t="s">
        <v>160</v>
      </c>
      <c r="D15" s="81">
        <v>31669</v>
      </c>
      <c r="E15" s="80"/>
    </row>
    <row r="16" spans="1:10" ht="18" customHeight="1">
      <c r="A16" s="82">
        <v>15</v>
      </c>
      <c r="B16" s="82" t="s">
        <v>190</v>
      </c>
      <c r="C16" s="82" t="s">
        <v>160</v>
      </c>
      <c r="D16" s="81">
        <v>31904</v>
      </c>
      <c r="E16" s="80"/>
    </row>
    <row r="17" spans="1:5" ht="18" customHeight="1">
      <c r="A17" s="82">
        <v>16</v>
      </c>
      <c r="B17" s="82" t="s">
        <v>189</v>
      </c>
      <c r="C17" s="82" t="s">
        <v>160</v>
      </c>
      <c r="D17" s="81">
        <v>32079</v>
      </c>
      <c r="E17" s="80"/>
    </row>
    <row r="18" spans="1:5" ht="18" customHeight="1">
      <c r="A18" s="82">
        <v>17</v>
      </c>
      <c r="B18" s="82" t="s">
        <v>188</v>
      </c>
      <c r="C18" s="82" t="s">
        <v>160</v>
      </c>
      <c r="D18" s="81">
        <v>32436</v>
      </c>
      <c r="E18" s="80"/>
    </row>
    <row r="19" spans="1:5" ht="18" customHeight="1">
      <c r="A19" s="82">
        <v>18</v>
      </c>
      <c r="B19" s="82" t="s">
        <v>187</v>
      </c>
      <c r="C19" s="82" t="s">
        <v>160</v>
      </c>
      <c r="D19" s="81">
        <v>31104</v>
      </c>
      <c r="E19" s="80"/>
    </row>
    <row r="20" spans="1:5" ht="18" customHeight="1">
      <c r="A20" s="82">
        <v>19</v>
      </c>
      <c r="B20" s="82" t="s">
        <v>186</v>
      </c>
      <c r="C20" s="82" t="s">
        <v>160</v>
      </c>
      <c r="D20" s="81">
        <v>32500</v>
      </c>
      <c r="E20" s="80"/>
    </row>
    <row r="21" spans="1:5" ht="18" customHeight="1">
      <c r="A21" s="82">
        <v>20</v>
      </c>
      <c r="B21" s="82" t="s">
        <v>185</v>
      </c>
      <c r="C21" s="82" t="s">
        <v>160</v>
      </c>
      <c r="D21" s="81">
        <v>32702</v>
      </c>
      <c r="E21" s="80"/>
    </row>
    <row r="22" spans="1:5" ht="18" customHeight="1">
      <c r="A22" s="82">
        <v>21</v>
      </c>
      <c r="B22" s="82" t="s">
        <v>184</v>
      </c>
      <c r="C22" s="82" t="s">
        <v>160</v>
      </c>
      <c r="D22" s="81">
        <v>32823</v>
      </c>
      <c r="E22" s="80"/>
    </row>
    <row r="23" spans="1:5" ht="18" customHeight="1">
      <c r="A23" s="82">
        <v>22</v>
      </c>
      <c r="B23" s="82" t="s">
        <v>183</v>
      </c>
      <c r="C23" s="82" t="s">
        <v>160</v>
      </c>
      <c r="D23" s="81">
        <v>33800</v>
      </c>
      <c r="E23" s="80"/>
    </row>
    <row r="24" spans="1:5" ht="18" customHeight="1">
      <c r="A24" s="82">
        <v>23</v>
      </c>
      <c r="B24" s="82" t="s">
        <v>182</v>
      </c>
      <c r="C24" s="82" t="s">
        <v>160</v>
      </c>
      <c r="D24" s="81">
        <v>33981</v>
      </c>
      <c r="E24" s="80"/>
    </row>
    <row r="25" spans="1:5" ht="18" customHeight="1">
      <c r="A25" s="82">
        <v>24</v>
      </c>
      <c r="B25" s="82" t="s">
        <v>181</v>
      </c>
      <c r="C25" s="82" t="s">
        <v>160</v>
      </c>
      <c r="D25" s="81">
        <v>32153</v>
      </c>
      <c r="E25" s="80"/>
    </row>
    <row r="26" spans="1:5" ht="18" customHeight="1">
      <c r="A26" s="82">
        <v>25</v>
      </c>
      <c r="B26" s="82" t="s">
        <v>180</v>
      </c>
      <c r="C26" s="82" t="s">
        <v>160</v>
      </c>
      <c r="D26" s="81">
        <v>33308</v>
      </c>
      <c r="E26" s="80"/>
    </row>
    <row r="27" spans="1:5" ht="18" customHeight="1">
      <c r="A27" s="82">
        <v>26</v>
      </c>
      <c r="B27" s="82" t="s">
        <v>179</v>
      </c>
      <c r="C27" s="82" t="s">
        <v>160</v>
      </c>
      <c r="D27" s="81">
        <v>35368</v>
      </c>
      <c r="E27" s="80"/>
    </row>
    <row r="28" spans="1:5" ht="18" customHeight="1">
      <c r="A28" s="82">
        <v>27</v>
      </c>
      <c r="B28" s="82" t="s">
        <v>178</v>
      </c>
      <c r="C28" s="82" t="s">
        <v>160</v>
      </c>
      <c r="D28" s="81">
        <v>35618</v>
      </c>
      <c r="E28" s="80"/>
    </row>
    <row r="29" spans="1:5">
      <c r="A29" s="82">
        <v>28</v>
      </c>
      <c r="B29" s="82" t="s">
        <v>177</v>
      </c>
      <c r="C29" s="82" t="s">
        <v>160</v>
      </c>
      <c r="D29" s="81">
        <v>35943</v>
      </c>
      <c r="E29" s="80"/>
    </row>
    <row r="30" spans="1:5">
      <c r="A30" s="82">
        <v>29</v>
      </c>
      <c r="B30" s="82" t="s">
        <v>176</v>
      </c>
      <c r="C30" s="82" t="s">
        <v>160</v>
      </c>
      <c r="D30" s="81">
        <v>36012</v>
      </c>
      <c r="E30" s="80"/>
    </row>
    <row r="31" spans="1:5">
      <c r="A31" s="82">
        <v>30</v>
      </c>
      <c r="B31" s="82" t="s">
        <v>175</v>
      </c>
      <c r="C31" s="82" t="s">
        <v>160</v>
      </c>
      <c r="D31" s="81">
        <v>34645</v>
      </c>
      <c r="E31" s="80"/>
    </row>
    <row r="32" spans="1:5">
      <c r="A32" s="82">
        <v>31</v>
      </c>
      <c r="B32" s="82" t="s">
        <v>174</v>
      </c>
      <c r="C32" s="82" t="s">
        <v>160</v>
      </c>
      <c r="D32" s="81">
        <v>35437</v>
      </c>
      <c r="E32" s="80"/>
    </row>
    <row r="33" spans="1:5">
      <c r="A33" s="82">
        <v>32</v>
      </c>
      <c r="B33" s="82" t="s">
        <v>173</v>
      </c>
      <c r="C33" s="82" t="s">
        <v>160</v>
      </c>
      <c r="D33" s="81">
        <v>36287</v>
      </c>
      <c r="E33" s="80"/>
    </row>
    <row r="34" spans="1:5">
      <c r="A34" s="82">
        <v>33</v>
      </c>
      <c r="B34" s="82" t="s">
        <v>172</v>
      </c>
      <c r="C34" s="82" t="s">
        <v>160</v>
      </c>
      <c r="D34" s="81">
        <v>36460</v>
      </c>
      <c r="E34" s="80"/>
    </row>
    <row r="35" spans="1:5">
      <c r="A35" s="82">
        <v>34</v>
      </c>
      <c r="B35" s="82" t="s">
        <v>171</v>
      </c>
      <c r="C35" s="82" t="s">
        <v>160</v>
      </c>
      <c r="D35" s="81">
        <v>36231</v>
      </c>
      <c r="E35" s="80"/>
    </row>
    <row r="36" spans="1:5">
      <c r="A36" s="82">
        <v>35</v>
      </c>
      <c r="B36" s="82" t="s">
        <v>170</v>
      </c>
      <c r="C36" s="82" t="s">
        <v>160</v>
      </c>
      <c r="D36" s="81">
        <v>36206</v>
      </c>
      <c r="E36" s="80"/>
    </row>
    <row r="37" spans="1:5">
      <c r="A37" s="82">
        <v>36</v>
      </c>
      <c r="B37" s="82" t="s">
        <v>169</v>
      </c>
      <c r="C37" s="82" t="s">
        <v>160</v>
      </c>
      <c r="D37" s="81">
        <v>36440</v>
      </c>
      <c r="E37" s="80"/>
    </row>
    <row r="38" spans="1:5">
      <c r="A38" s="82">
        <v>37</v>
      </c>
      <c r="B38" s="82" t="s">
        <v>168</v>
      </c>
      <c r="C38" s="82" t="s">
        <v>160</v>
      </c>
      <c r="D38" s="81">
        <v>36924</v>
      </c>
      <c r="E38" s="80"/>
    </row>
    <row r="39" spans="1:5">
      <c r="A39" s="82">
        <v>38</v>
      </c>
      <c r="B39" s="82" t="s">
        <v>167</v>
      </c>
      <c r="C39" s="82" t="s">
        <v>160</v>
      </c>
      <c r="D39" s="81">
        <v>37322</v>
      </c>
      <c r="E39" s="80"/>
    </row>
    <row r="40" spans="1:5">
      <c r="A40" s="82">
        <v>39</v>
      </c>
      <c r="B40" s="82" t="s">
        <v>166</v>
      </c>
      <c r="C40" s="82" t="s">
        <v>160</v>
      </c>
      <c r="D40" s="81">
        <v>36494</v>
      </c>
      <c r="E40" s="80"/>
    </row>
    <row r="41" spans="1:5">
      <c r="A41" s="82">
        <v>40</v>
      </c>
      <c r="B41" s="82" t="s">
        <v>165</v>
      </c>
      <c r="C41" s="82" t="s">
        <v>160</v>
      </c>
      <c r="D41" s="81">
        <v>36944</v>
      </c>
      <c r="E41" s="80"/>
    </row>
    <row r="42" spans="1:5">
      <c r="A42" s="82">
        <v>41</v>
      </c>
      <c r="B42" s="82" t="s">
        <v>164</v>
      </c>
      <c r="C42" s="82" t="s">
        <v>160</v>
      </c>
      <c r="D42" s="81">
        <v>36575</v>
      </c>
      <c r="E42" s="80"/>
    </row>
    <row r="43" spans="1:5">
      <c r="A43" s="82">
        <v>42</v>
      </c>
      <c r="B43" s="80" t="s">
        <v>163</v>
      </c>
      <c r="C43" s="82" t="s">
        <v>160</v>
      </c>
      <c r="D43" s="81">
        <v>38062</v>
      </c>
      <c r="E43" s="80"/>
    </row>
    <row r="44" spans="1:5">
      <c r="A44" s="82">
        <v>43</v>
      </c>
      <c r="B44" s="80" t="s">
        <v>162</v>
      </c>
      <c r="C44" s="82" t="s">
        <v>160</v>
      </c>
      <c r="D44" s="81">
        <v>38481</v>
      </c>
      <c r="E44" s="80"/>
    </row>
    <row r="45" spans="1:5">
      <c r="A45" s="82">
        <v>44</v>
      </c>
      <c r="B45" s="80" t="s">
        <v>161</v>
      </c>
      <c r="C45" s="82" t="s">
        <v>160</v>
      </c>
      <c r="D45" s="81">
        <v>38531</v>
      </c>
      <c r="E45" s="80"/>
    </row>
    <row r="46" spans="1:5">
      <c r="A46" s="82">
        <v>45</v>
      </c>
      <c r="B46" s="80" t="s">
        <v>159</v>
      </c>
      <c r="C46" s="82" t="s">
        <v>151</v>
      </c>
      <c r="D46" s="81">
        <v>33564</v>
      </c>
      <c r="E46" s="80"/>
    </row>
    <row r="47" spans="1:5">
      <c r="A47" s="82">
        <v>46</v>
      </c>
      <c r="B47" s="80" t="s">
        <v>158</v>
      </c>
      <c r="C47" s="82" t="s">
        <v>151</v>
      </c>
      <c r="D47" s="81">
        <v>33669</v>
      </c>
      <c r="E47" s="80"/>
    </row>
    <row r="48" spans="1:5">
      <c r="A48" s="82">
        <v>47</v>
      </c>
      <c r="B48" s="80" t="s">
        <v>157</v>
      </c>
      <c r="C48" s="82" t="s">
        <v>151</v>
      </c>
      <c r="D48" s="81">
        <v>33746</v>
      </c>
      <c r="E48" s="80"/>
    </row>
    <row r="49" spans="1:5">
      <c r="A49" s="82">
        <v>48</v>
      </c>
      <c r="B49" s="80" t="s">
        <v>156</v>
      </c>
      <c r="C49" s="82" t="s">
        <v>151</v>
      </c>
      <c r="D49" s="81">
        <v>33788</v>
      </c>
      <c r="E49" s="80"/>
    </row>
    <row r="50" spans="1:5">
      <c r="A50" s="82">
        <v>49</v>
      </c>
      <c r="B50" s="80" t="s">
        <v>155</v>
      </c>
      <c r="C50" s="82" t="s">
        <v>151</v>
      </c>
      <c r="D50" s="81">
        <v>33841</v>
      </c>
      <c r="E50" s="80"/>
    </row>
    <row r="51" spans="1:5">
      <c r="A51" s="82">
        <v>50</v>
      </c>
      <c r="B51" s="80" t="s">
        <v>154</v>
      </c>
      <c r="C51" s="82" t="s">
        <v>151</v>
      </c>
      <c r="D51" s="81">
        <v>33928</v>
      </c>
      <c r="E51" s="80"/>
    </row>
    <row r="52" spans="1:5">
      <c r="A52" s="82">
        <v>51</v>
      </c>
      <c r="B52" s="80" t="s">
        <v>153</v>
      </c>
      <c r="C52" s="82" t="s">
        <v>151</v>
      </c>
      <c r="D52" s="81">
        <v>34184</v>
      </c>
      <c r="E52" s="80"/>
    </row>
    <row r="53" spans="1:5">
      <c r="A53" s="82">
        <v>52</v>
      </c>
      <c r="B53" s="80" t="s">
        <v>152</v>
      </c>
      <c r="C53" s="82" t="s">
        <v>151</v>
      </c>
      <c r="D53" s="81">
        <v>34428</v>
      </c>
      <c r="E53" s="80"/>
    </row>
    <row r="54" spans="1:5">
      <c r="A54" s="82">
        <v>53</v>
      </c>
      <c r="B54" s="80" t="s">
        <v>150</v>
      </c>
      <c r="C54" s="82" t="s">
        <v>142</v>
      </c>
      <c r="D54" s="81">
        <v>33382</v>
      </c>
      <c r="E54" s="80"/>
    </row>
    <row r="55" spans="1:5">
      <c r="A55" s="82">
        <v>54</v>
      </c>
      <c r="B55" s="80" t="s">
        <v>149</v>
      </c>
      <c r="C55" s="82" t="s">
        <v>142</v>
      </c>
      <c r="D55" s="81">
        <v>33641</v>
      </c>
      <c r="E55" s="80"/>
    </row>
    <row r="56" spans="1:5">
      <c r="A56" s="82">
        <v>55</v>
      </c>
      <c r="B56" s="80" t="s">
        <v>148</v>
      </c>
      <c r="C56" s="82" t="s">
        <v>142</v>
      </c>
      <c r="D56" s="81">
        <v>33761</v>
      </c>
      <c r="E56" s="80"/>
    </row>
    <row r="57" spans="1:5">
      <c r="A57" s="82">
        <v>56</v>
      </c>
      <c r="B57" s="80" t="s">
        <v>147</v>
      </c>
      <c r="C57" s="82" t="s">
        <v>142</v>
      </c>
      <c r="D57" s="81">
        <v>34370</v>
      </c>
      <c r="E57" s="80"/>
    </row>
    <row r="58" spans="1:5">
      <c r="A58" s="82">
        <v>57</v>
      </c>
      <c r="B58" s="80" t="s">
        <v>146</v>
      </c>
      <c r="C58" s="82" t="s">
        <v>142</v>
      </c>
      <c r="D58" s="81">
        <v>34436</v>
      </c>
      <c r="E58" s="80"/>
    </row>
    <row r="59" spans="1:5">
      <c r="A59" s="82">
        <v>58</v>
      </c>
      <c r="B59" s="80" t="s">
        <v>145</v>
      </c>
      <c r="C59" s="82" t="s">
        <v>142</v>
      </c>
      <c r="D59" s="81">
        <v>34506</v>
      </c>
      <c r="E59" s="80"/>
    </row>
    <row r="60" spans="1:5">
      <c r="A60" s="82">
        <v>59</v>
      </c>
      <c r="B60" s="80" t="s">
        <v>144</v>
      </c>
      <c r="C60" s="82" t="s">
        <v>142</v>
      </c>
      <c r="D60" s="81">
        <v>35102</v>
      </c>
      <c r="E60" s="80"/>
    </row>
    <row r="61" spans="1:5">
      <c r="A61" s="82">
        <v>60</v>
      </c>
      <c r="B61" s="80" t="s">
        <v>143</v>
      </c>
      <c r="C61" s="82" t="s">
        <v>142</v>
      </c>
      <c r="D61" s="81">
        <v>34135</v>
      </c>
      <c r="E61" s="80"/>
    </row>
    <row r="62" spans="1:5" ht="18" customHeight="1">
      <c r="A62" s="82">
        <v>61</v>
      </c>
      <c r="B62" s="80" t="s">
        <v>141</v>
      </c>
      <c r="C62" s="83" t="s">
        <v>122</v>
      </c>
      <c r="D62" s="81">
        <v>34547</v>
      </c>
      <c r="E62" s="80"/>
    </row>
    <row r="63" spans="1:5" ht="18" customHeight="1">
      <c r="A63" s="82">
        <v>62</v>
      </c>
      <c r="B63" s="80" t="s">
        <v>140</v>
      </c>
      <c r="C63" s="83" t="s">
        <v>122</v>
      </c>
      <c r="D63" s="81">
        <v>34696</v>
      </c>
      <c r="E63" s="80"/>
    </row>
    <row r="64" spans="1:5" ht="18" customHeight="1">
      <c r="A64" s="82">
        <v>63</v>
      </c>
      <c r="B64" s="80" t="s">
        <v>139</v>
      </c>
      <c r="C64" s="83" t="s">
        <v>122</v>
      </c>
      <c r="D64" s="81">
        <v>34770</v>
      </c>
      <c r="E64" s="80"/>
    </row>
    <row r="65" spans="1:5" ht="18" customHeight="1">
      <c r="A65" s="82">
        <v>64</v>
      </c>
      <c r="B65" s="80" t="s">
        <v>138</v>
      </c>
      <c r="C65" s="83" t="s">
        <v>122</v>
      </c>
      <c r="D65" s="81">
        <v>35387</v>
      </c>
      <c r="E65" s="80"/>
    </row>
    <row r="66" spans="1:5" ht="18" customHeight="1">
      <c r="A66" s="82">
        <v>65</v>
      </c>
      <c r="B66" s="80" t="s">
        <v>137</v>
      </c>
      <c r="C66" s="83" t="s">
        <v>122</v>
      </c>
      <c r="D66" s="81">
        <v>35585</v>
      </c>
      <c r="E66" s="80"/>
    </row>
    <row r="67" spans="1:5" ht="18" customHeight="1">
      <c r="A67" s="82">
        <v>66</v>
      </c>
      <c r="B67" s="80" t="s">
        <v>136</v>
      </c>
      <c r="C67" s="83" t="s">
        <v>122</v>
      </c>
      <c r="D67" s="81">
        <v>35753</v>
      </c>
      <c r="E67" s="80"/>
    </row>
    <row r="68" spans="1:5" ht="18" customHeight="1">
      <c r="A68" s="82">
        <v>67</v>
      </c>
      <c r="B68" s="80" t="s">
        <v>135</v>
      </c>
      <c r="C68" s="83" t="s">
        <v>122</v>
      </c>
      <c r="D68" s="81">
        <v>35757</v>
      </c>
      <c r="E68" s="80"/>
    </row>
    <row r="69" spans="1:5" ht="18" customHeight="1">
      <c r="A69" s="82">
        <v>68</v>
      </c>
      <c r="B69" s="80" t="s">
        <v>134</v>
      </c>
      <c r="C69" s="83" t="s">
        <v>122</v>
      </c>
      <c r="D69" s="81">
        <v>35891</v>
      </c>
      <c r="E69" s="80"/>
    </row>
    <row r="70" spans="1:5" ht="18" customHeight="1">
      <c r="A70" s="82">
        <v>69</v>
      </c>
      <c r="B70" s="80" t="s">
        <v>133</v>
      </c>
      <c r="C70" s="83" t="s">
        <v>122</v>
      </c>
      <c r="D70" s="81">
        <v>36098</v>
      </c>
      <c r="E70" s="80"/>
    </row>
    <row r="71" spans="1:5" ht="18" customHeight="1">
      <c r="A71" s="82">
        <v>70</v>
      </c>
      <c r="B71" s="80" t="s">
        <v>132</v>
      </c>
      <c r="C71" s="83" t="s">
        <v>122</v>
      </c>
      <c r="D71" s="81">
        <v>35958</v>
      </c>
      <c r="E71" s="80"/>
    </row>
    <row r="72" spans="1:5" ht="18" customHeight="1">
      <c r="A72" s="82">
        <v>71</v>
      </c>
      <c r="B72" s="80" t="s">
        <v>131</v>
      </c>
      <c r="C72" s="83" t="s">
        <v>122</v>
      </c>
      <c r="D72" s="81">
        <v>36245</v>
      </c>
      <c r="E72" s="80"/>
    </row>
    <row r="73" spans="1:5" ht="18" customHeight="1">
      <c r="A73" s="82">
        <v>72</v>
      </c>
      <c r="B73" s="80" t="s">
        <v>130</v>
      </c>
      <c r="C73" s="83" t="s">
        <v>122</v>
      </c>
      <c r="D73" s="81">
        <v>37039</v>
      </c>
      <c r="E73" s="80"/>
    </row>
    <row r="74" spans="1:5" ht="18" customHeight="1">
      <c r="A74" s="82">
        <v>73</v>
      </c>
      <c r="B74" s="80" t="s">
        <v>129</v>
      </c>
      <c r="C74" s="83" t="s">
        <v>122</v>
      </c>
      <c r="D74" s="81">
        <v>36457</v>
      </c>
      <c r="E74" s="80"/>
    </row>
    <row r="75" spans="1:5" ht="18" customHeight="1">
      <c r="A75" s="82">
        <v>74</v>
      </c>
      <c r="B75" s="80" t="s">
        <v>128</v>
      </c>
      <c r="C75" s="83" t="s">
        <v>122</v>
      </c>
      <c r="D75" s="81">
        <v>37916</v>
      </c>
      <c r="E75" s="80"/>
    </row>
    <row r="76" spans="1:5" ht="18" customHeight="1">
      <c r="A76" s="82">
        <v>75</v>
      </c>
      <c r="B76" s="80" t="s">
        <v>127</v>
      </c>
      <c r="C76" s="83" t="s">
        <v>122</v>
      </c>
      <c r="D76" s="81">
        <v>37386</v>
      </c>
      <c r="E76" s="80"/>
    </row>
    <row r="77" spans="1:5" ht="18" customHeight="1">
      <c r="A77" s="82">
        <v>76</v>
      </c>
      <c r="B77" s="80" t="s">
        <v>126</v>
      </c>
      <c r="C77" s="83" t="s">
        <v>122</v>
      </c>
      <c r="D77" s="81">
        <v>36348</v>
      </c>
      <c r="E77" s="80"/>
    </row>
    <row r="78" spans="1:5" ht="18" customHeight="1">
      <c r="A78" s="82">
        <v>77</v>
      </c>
      <c r="B78" s="80" t="s">
        <v>125</v>
      </c>
      <c r="C78" s="83" t="s">
        <v>122</v>
      </c>
      <c r="D78" s="81">
        <v>37915</v>
      </c>
      <c r="E78" s="80"/>
    </row>
    <row r="79" spans="1:5" ht="18" customHeight="1">
      <c r="A79" s="82">
        <v>78</v>
      </c>
      <c r="B79" s="80" t="s">
        <v>124</v>
      </c>
      <c r="C79" s="83" t="s">
        <v>122</v>
      </c>
      <c r="D79" s="81">
        <v>38005</v>
      </c>
      <c r="E79" s="80"/>
    </row>
    <row r="80" spans="1:5" ht="18" customHeight="1">
      <c r="A80" s="82">
        <v>79</v>
      </c>
      <c r="B80" s="80" t="s">
        <v>123</v>
      </c>
      <c r="C80" s="83" t="s">
        <v>122</v>
      </c>
      <c r="D80" s="81">
        <v>38631</v>
      </c>
      <c r="E80" s="80"/>
    </row>
    <row r="81" spans="1:5">
      <c r="A81" s="82">
        <v>80</v>
      </c>
      <c r="B81" s="80" t="s">
        <v>121</v>
      </c>
      <c r="C81" s="82" t="s">
        <v>111</v>
      </c>
      <c r="D81" s="81">
        <v>34426</v>
      </c>
      <c r="E81" s="80"/>
    </row>
    <row r="82" spans="1:5">
      <c r="A82" s="82">
        <v>81</v>
      </c>
      <c r="B82" s="80" t="s">
        <v>120</v>
      </c>
      <c r="C82" s="82" t="s">
        <v>111</v>
      </c>
      <c r="D82" s="81">
        <v>34882</v>
      </c>
      <c r="E82" s="80"/>
    </row>
    <row r="83" spans="1:5">
      <c r="A83" s="82">
        <v>82</v>
      </c>
      <c r="B83" s="80" t="s">
        <v>119</v>
      </c>
      <c r="C83" s="82" t="s">
        <v>111</v>
      </c>
      <c r="D83" s="81">
        <v>35541</v>
      </c>
      <c r="E83" s="80"/>
    </row>
    <row r="84" spans="1:5">
      <c r="A84" s="82">
        <v>83</v>
      </c>
      <c r="B84" s="80" t="s">
        <v>118</v>
      </c>
      <c r="C84" s="82" t="s">
        <v>111</v>
      </c>
      <c r="D84" s="81">
        <v>35888</v>
      </c>
      <c r="E84" s="80"/>
    </row>
    <row r="85" spans="1:5">
      <c r="A85" s="82">
        <v>84</v>
      </c>
      <c r="B85" s="80" t="s">
        <v>117</v>
      </c>
      <c r="C85" s="82" t="s">
        <v>111</v>
      </c>
      <c r="D85" s="81">
        <v>36130</v>
      </c>
      <c r="E85" s="80"/>
    </row>
    <row r="86" spans="1:5">
      <c r="A86" s="82">
        <v>85</v>
      </c>
      <c r="B86" s="80" t="s">
        <v>116</v>
      </c>
      <c r="C86" s="82" t="s">
        <v>111</v>
      </c>
      <c r="D86" s="81">
        <v>36159</v>
      </c>
      <c r="E86" s="80"/>
    </row>
    <row r="87" spans="1:5">
      <c r="A87" s="82">
        <v>86</v>
      </c>
      <c r="B87" s="80" t="s">
        <v>115</v>
      </c>
      <c r="C87" s="82" t="s">
        <v>111</v>
      </c>
      <c r="D87" s="81">
        <v>37262</v>
      </c>
      <c r="E87" s="80"/>
    </row>
    <row r="88" spans="1:5">
      <c r="A88" s="82">
        <v>87</v>
      </c>
      <c r="B88" s="80" t="s">
        <v>114</v>
      </c>
      <c r="C88" s="82" t="s">
        <v>111</v>
      </c>
      <c r="D88" s="81">
        <v>37018</v>
      </c>
      <c r="E88" s="80"/>
    </row>
    <row r="89" spans="1:5">
      <c r="A89" s="82">
        <v>88</v>
      </c>
      <c r="B89" s="80" t="s">
        <v>113</v>
      </c>
      <c r="C89" s="82" t="s">
        <v>111</v>
      </c>
      <c r="D89" s="81">
        <v>38258</v>
      </c>
      <c r="E89" s="80"/>
    </row>
    <row r="90" spans="1:5">
      <c r="A90" s="82">
        <v>89</v>
      </c>
      <c r="B90" s="80" t="s">
        <v>112</v>
      </c>
      <c r="C90" s="82" t="s">
        <v>111</v>
      </c>
      <c r="D90" s="81">
        <v>38540</v>
      </c>
      <c r="E90" s="80"/>
    </row>
    <row r="91" spans="1:5">
      <c r="A91" s="82">
        <v>90</v>
      </c>
      <c r="B91" s="80" t="s">
        <v>110</v>
      </c>
      <c r="C91" s="82" t="s">
        <v>106</v>
      </c>
      <c r="D91" s="81">
        <v>35791</v>
      </c>
      <c r="E91" s="80"/>
    </row>
    <row r="92" spans="1:5">
      <c r="A92" s="82">
        <v>91</v>
      </c>
      <c r="B92" s="80" t="s">
        <v>109</v>
      </c>
      <c r="C92" s="82" t="s">
        <v>106</v>
      </c>
      <c r="D92" s="81">
        <v>35717</v>
      </c>
      <c r="E92" s="80"/>
    </row>
    <row r="93" spans="1:5">
      <c r="A93" s="82">
        <v>92</v>
      </c>
      <c r="B93" s="80" t="s">
        <v>108</v>
      </c>
      <c r="C93" s="82" t="s">
        <v>106</v>
      </c>
      <c r="D93" s="81">
        <v>36701</v>
      </c>
      <c r="E93" s="80"/>
    </row>
    <row r="94" spans="1:5">
      <c r="A94" s="82">
        <v>93</v>
      </c>
      <c r="B94" s="80" t="s">
        <v>107</v>
      </c>
      <c r="C94" s="82" t="s">
        <v>106</v>
      </c>
      <c r="D94" s="81">
        <v>37297</v>
      </c>
      <c r="E94" s="80"/>
    </row>
    <row r="95" spans="1:5">
      <c r="A95" s="82">
        <v>94</v>
      </c>
      <c r="B95" s="80" t="s">
        <v>105</v>
      </c>
      <c r="C95" s="82" t="s">
        <v>97</v>
      </c>
      <c r="D95" s="81">
        <v>36223</v>
      </c>
      <c r="E95" s="80"/>
    </row>
    <row r="96" spans="1:5">
      <c r="A96" s="82">
        <v>95</v>
      </c>
      <c r="B96" s="80" t="s">
        <v>104</v>
      </c>
      <c r="C96" s="82" t="s">
        <v>97</v>
      </c>
      <c r="D96" s="81">
        <v>36376</v>
      </c>
      <c r="E96" s="80"/>
    </row>
    <row r="97" spans="1:5">
      <c r="A97" s="82">
        <v>96</v>
      </c>
      <c r="B97" s="80" t="s">
        <v>103</v>
      </c>
      <c r="C97" s="82" t="s">
        <v>97</v>
      </c>
      <c r="D97" s="81">
        <v>36566</v>
      </c>
      <c r="E97" s="80"/>
    </row>
    <row r="98" spans="1:5">
      <c r="A98" s="82">
        <v>97</v>
      </c>
      <c r="B98" s="80" t="s">
        <v>102</v>
      </c>
      <c r="C98" s="82" t="s">
        <v>97</v>
      </c>
      <c r="D98" s="81">
        <v>36612</v>
      </c>
      <c r="E98" s="80"/>
    </row>
    <row r="99" spans="1:5">
      <c r="A99" s="82">
        <v>98</v>
      </c>
      <c r="B99" s="80" t="s">
        <v>101</v>
      </c>
      <c r="C99" s="82" t="s">
        <v>97</v>
      </c>
      <c r="D99" s="81">
        <v>36642</v>
      </c>
      <c r="E99" s="80"/>
    </row>
    <row r="100" spans="1:5">
      <c r="A100" s="82">
        <v>99</v>
      </c>
      <c r="B100" s="80" t="s">
        <v>100</v>
      </c>
      <c r="C100" s="82" t="s">
        <v>97</v>
      </c>
      <c r="D100" s="81">
        <v>36728</v>
      </c>
      <c r="E100" s="80"/>
    </row>
    <row r="101" spans="1:5">
      <c r="A101" s="82">
        <v>100</v>
      </c>
      <c r="B101" s="80" t="s">
        <v>99</v>
      </c>
      <c r="C101" s="82" t="s">
        <v>97</v>
      </c>
      <c r="D101" s="81">
        <v>36958</v>
      </c>
      <c r="E101" s="80"/>
    </row>
    <row r="102" spans="1:5">
      <c r="A102" s="82">
        <v>101</v>
      </c>
      <c r="B102" s="80" t="s">
        <v>98</v>
      </c>
      <c r="C102" s="82" t="s">
        <v>97</v>
      </c>
      <c r="D102" s="81">
        <v>37089</v>
      </c>
      <c r="E102" s="80"/>
    </row>
    <row r="103" spans="1:5" ht="18" customHeight="1">
      <c r="A103" s="82">
        <v>102</v>
      </c>
      <c r="B103" s="80" t="s">
        <v>96</v>
      </c>
      <c r="C103" s="82" t="s">
        <v>87</v>
      </c>
      <c r="D103" s="81">
        <v>36104</v>
      </c>
      <c r="E103" s="80"/>
    </row>
    <row r="104" spans="1:5" ht="18" customHeight="1">
      <c r="A104" s="82">
        <v>103</v>
      </c>
      <c r="B104" s="80" t="s">
        <v>95</v>
      </c>
      <c r="C104" s="82" t="s">
        <v>87</v>
      </c>
      <c r="D104" s="81">
        <v>36123</v>
      </c>
      <c r="E104" s="80"/>
    </row>
    <row r="105" spans="1:5" ht="18" customHeight="1">
      <c r="A105" s="82">
        <v>104</v>
      </c>
      <c r="B105" s="80" t="s">
        <v>94</v>
      </c>
      <c r="C105" s="82" t="s">
        <v>87</v>
      </c>
      <c r="D105" s="81">
        <v>36453</v>
      </c>
      <c r="E105" s="80"/>
    </row>
    <row r="106" spans="1:5" ht="18" customHeight="1">
      <c r="A106" s="82">
        <v>105</v>
      </c>
      <c r="B106" s="80" t="s">
        <v>93</v>
      </c>
      <c r="C106" s="82" t="s">
        <v>87</v>
      </c>
      <c r="D106" s="81">
        <v>36480</v>
      </c>
      <c r="E106" s="80"/>
    </row>
    <row r="107" spans="1:5" ht="18" customHeight="1">
      <c r="A107" s="82">
        <v>106</v>
      </c>
      <c r="B107" s="80" t="s">
        <v>92</v>
      </c>
      <c r="C107" s="82" t="s">
        <v>87</v>
      </c>
      <c r="D107" s="81">
        <v>36617</v>
      </c>
      <c r="E107" s="80"/>
    </row>
    <row r="108" spans="1:5" ht="18" customHeight="1">
      <c r="A108" s="82">
        <v>107</v>
      </c>
      <c r="B108" s="80" t="s">
        <v>91</v>
      </c>
      <c r="C108" s="82" t="s">
        <v>87</v>
      </c>
      <c r="D108" s="81">
        <v>36772</v>
      </c>
      <c r="E108" s="80"/>
    </row>
    <row r="109" spans="1:5" ht="18" customHeight="1">
      <c r="A109" s="82">
        <v>108</v>
      </c>
      <c r="B109" s="80" t="s">
        <v>90</v>
      </c>
      <c r="C109" s="82" t="s">
        <v>87</v>
      </c>
      <c r="D109" s="81">
        <v>36798</v>
      </c>
      <c r="E109" s="80"/>
    </row>
    <row r="110" spans="1:5" ht="18" customHeight="1">
      <c r="A110" s="82">
        <v>109</v>
      </c>
      <c r="B110" s="80" t="s">
        <v>89</v>
      </c>
      <c r="C110" s="82" t="s">
        <v>87</v>
      </c>
      <c r="D110" s="81">
        <v>37242</v>
      </c>
      <c r="E110" s="80"/>
    </row>
    <row r="111" spans="1:5" ht="18" customHeight="1">
      <c r="A111" s="82">
        <v>110</v>
      </c>
      <c r="B111" s="80" t="s">
        <v>88</v>
      </c>
      <c r="C111" s="82" t="s">
        <v>87</v>
      </c>
      <c r="D111" s="81">
        <v>37466</v>
      </c>
      <c r="E111" s="80"/>
    </row>
    <row r="112" spans="1:5" ht="18" customHeight="1">
      <c r="A112" s="82">
        <v>111</v>
      </c>
      <c r="B112" s="80" t="s">
        <v>86</v>
      </c>
      <c r="C112" s="82" t="s">
        <v>74</v>
      </c>
      <c r="D112" s="81">
        <v>36216</v>
      </c>
      <c r="E112" s="80"/>
    </row>
    <row r="113" spans="1:5" ht="18" customHeight="1">
      <c r="A113" s="82">
        <v>112</v>
      </c>
      <c r="B113" s="80" t="s">
        <v>85</v>
      </c>
      <c r="C113" s="82" t="s">
        <v>74</v>
      </c>
      <c r="D113" s="81">
        <v>36758</v>
      </c>
      <c r="E113" s="80"/>
    </row>
    <row r="114" spans="1:5" ht="18" customHeight="1">
      <c r="A114" s="82">
        <v>113</v>
      </c>
      <c r="B114" s="80" t="s">
        <v>84</v>
      </c>
      <c r="C114" s="82" t="s">
        <v>74</v>
      </c>
      <c r="D114" s="81">
        <v>37779</v>
      </c>
      <c r="E114" s="80"/>
    </row>
    <row r="115" spans="1:5" ht="18" customHeight="1">
      <c r="A115" s="82">
        <v>114</v>
      </c>
      <c r="B115" s="80" t="s">
        <v>83</v>
      </c>
      <c r="C115" s="82" t="s">
        <v>74</v>
      </c>
      <c r="D115" s="81">
        <v>37834</v>
      </c>
      <c r="E115" s="80"/>
    </row>
    <row r="116" spans="1:5" ht="18" customHeight="1">
      <c r="A116" s="82">
        <v>115</v>
      </c>
      <c r="B116" s="80" t="s">
        <v>82</v>
      </c>
      <c r="C116" s="82" t="s">
        <v>74</v>
      </c>
      <c r="D116" s="81">
        <v>36235</v>
      </c>
      <c r="E116" s="80"/>
    </row>
    <row r="117" spans="1:5" ht="18" customHeight="1">
      <c r="A117" s="82">
        <v>116</v>
      </c>
      <c r="B117" s="80" t="s">
        <v>81</v>
      </c>
      <c r="C117" s="82" t="s">
        <v>74</v>
      </c>
      <c r="D117" s="81">
        <v>37430</v>
      </c>
      <c r="E117" s="80"/>
    </row>
    <row r="118" spans="1:5" ht="18" customHeight="1">
      <c r="A118" s="82">
        <v>117</v>
      </c>
      <c r="B118" s="80" t="s">
        <v>80</v>
      </c>
      <c r="C118" s="82" t="s">
        <v>74</v>
      </c>
      <c r="D118" s="81">
        <v>37565</v>
      </c>
      <c r="E118" s="80"/>
    </row>
    <row r="119" spans="1:5" ht="18" customHeight="1">
      <c r="A119" s="82">
        <v>118</v>
      </c>
      <c r="B119" s="80" t="s">
        <v>79</v>
      </c>
      <c r="C119" s="82" t="s">
        <v>74</v>
      </c>
      <c r="D119" s="81">
        <v>38280</v>
      </c>
      <c r="E119" s="80"/>
    </row>
    <row r="120" spans="1:5" ht="18" customHeight="1">
      <c r="A120" s="82">
        <v>119</v>
      </c>
      <c r="B120" s="80" t="s">
        <v>78</v>
      </c>
      <c r="C120" s="82" t="s">
        <v>74</v>
      </c>
      <c r="D120" s="81">
        <v>38343</v>
      </c>
      <c r="E120" s="80"/>
    </row>
    <row r="121" spans="1:5" ht="18" customHeight="1">
      <c r="A121" s="82">
        <v>120</v>
      </c>
      <c r="B121" s="80" t="s">
        <v>77</v>
      </c>
      <c r="C121" s="82" t="s">
        <v>74</v>
      </c>
      <c r="D121" s="81">
        <v>36505</v>
      </c>
      <c r="E121" s="80"/>
    </row>
    <row r="122" spans="1:5">
      <c r="A122" s="82">
        <v>121</v>
      </c>
      <c r="B122" s="80" t="s">
        <v>76</v>
      </c>
      <c r="C122" s="82" t="s">
        <v>74</v>
      </c>
      <c r="D122" s="81">
        <v>36754</v>
      </c>
      <c r="E122" s="80"/>
    </row>
    <row r="123" spans="1:5">
      <c r="A123" s="82">
        <v>122</v>
      </c>
      <c r="B123" s="80" t="s">
        <v>75</v>
      </c>
      <c r="C123" s="82" t="s">
        <v>74</v>
      </c>
      <c r="D123" s="81">
        <v>36791</v>
      </c>
      <c r="E123" s="80"/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zoomScale="258" zoomScaleNormal="100" workbookViewId="0">
      <selection activeCell="H9" sqref="H9"/>
    </sheetView>
  </sheetViews>
  <sheetFormatPr baseColWidth="10" defaultColWidth="9" defaultRowHeight="18"/>
  <cols>
    <col min="1" max="1" width="9.6640625" style="70" bestFit="1" customWidth="1"/>
    <col min="2" max="2" width="9" style="70" customWidth="1"/>
    <col min="3" max="4" width="9.1640625" style="70" bestFit="1" customWidth="1"/>
    <col min="5" max="5" width="9" style="70"/>
    <col min="6" max="6" width="9.33203125" style="70" bestFit="1" customWidth="1"/>
    <col min="7" max="16384" width="9" style="70"/>
  </cols>
  <sheetData>
    <row r="1" spans="1:8">
      <c r="E1" s="71" t="s">
        <v>50</v>
      </c>
      <c r="F1" s="71">
        <v>850</v>
      </c>
    </row>
    <row r="2" spans="1:8" ht="9" customHeight="1"/>
    <row r="3" spans="1:8" ht="18" customHeight="1">
      <c r="A3" s="72" t="s">
        <v>51</v>
      </c>
      <c r="B3" s="72" t="s">
        <v>52</v>
      </c>
      <c r="C3" s="72" t="s">
        <v>53</v>
      </c>
      <c r="D3" s="72" t="s">
        <v>54</v>
      </c>
      <c r="E3" s="72" t="s">
        <v>55</v>
      </c>
      <c r="F3" s="72" t="s">
        <v>56</v>
      </c>
    </row>
    <row r="4" spans="1:8" ht="18" customHeight="1">
      <c r="A4" s="73">
        <v>41548</v>
      </c>
      <c r="B4" s="85">
        <f>A4</f>
        <v>41548</v>
      </c>
      <c r="C4" s="74">
        <v>0.77083333333333337</v>
      </c>
      <c r="D4" s="74">
        <v>0.98055555555555562</v>
      </c>
      <c r="E4" s="75">
        <f>D4-C4</f>
        <v>0.20972222222222225</v>
      </c>
      <c r="F4" s="87">
        <f>INT(E4*$F$1*24)</f>
        <v>4278</v>
      </c>
    </row>
    <row r="5" spans="1:8" ht="18" customHeight="1">
      <c r="A5" s="73">
        <v>41549</v>
      </c>
      <c r="B5" s="85">
        <f t="shared" ref="B5:B34" si="0">A5</f>
        <v>41549</v>
      </c>
      <c r="C5" s="71"/>
      <c r="D5" s="71"/>
      <c r="E5" s="75">
        <f t="shared" ref="E5:E34" si="1">D5-C5</f>
        <v>0</v>
      </c>
      <c r="F5" s="87">
        <f t="shared" ref="F5:F34" si="2">INT(E5*$F$1*24)</f>
        <v>0</v>
      </c>
    </row>
    <row r="6" spans="1:8" ht="18" customHeight="1">
      <c r="A6" s="73">
        <v>41550</v>
      </c>
      <c r="B6" s="85">
        <f t="shared" si="0"/>
        <v>41550</v>
      </c>
      <c r="C6" s="71"/>
      <c r="D6" s="71"/>
      <c r="E6" s="75">
        <f t="shared" si="1"/>
        <v>0</v>
      </c>
      <c r="F6" s="87">
        <f t="shared" si="2"/>
        <v>0</v>
      </c>
    </row>
    <row r="7" spans="1:8" ht="18" customHeight="1">
      <c r="A7" s="73">
        <v>41551</v>
      </c>
      <c r="B7" s="85">
        <f t="shared" si="0"/>
        <v>41551</v>
      </c>
      <c r="C7" s="74">
        <v>0.41666666666666669</v>
      </c>
      <c r="D7" s="74">
        <v>0.8340277777777777</v>
      </c>
      <c r="E7" s="75">
        <f t="shared" si="1"/>
        <v>0.41736111111111102</v>
      </c>
      <c r="F7" s="87">
        <f t="shared" si="2"/>
        <v>8514</v>
      </c>
    </row>
    <row r="8" spans="1:8" ht="18" customHeight="1">
      <c r="A8" s="73">
        <v>41552</v>
      </c>
      <c r="B8" s="85">
        <f t="shared" si="0"/>
        <v>41552</v>
      </c>
      <c r="C8" s="74">
        <v>0.77083333333333337</v>
      </c>
      <c r="D8" s="74">
        <v>0.96180555555555547</v>
      </c>
      <c r="E8" s="75">
        <f t="shared" si="1"/>
        <v>0.1909722222222221</v>
      </c>
      <c r="F8" s="87">
        <f t="shared" si="2"/>
        <v>3895</v>
      </c>
    </row>
    <row r="9" spans="1:8" ht="18" customHeight="1">
      <c r="A9" s="73">
        <v>41553</v>
      </c>
      <c r="B9" s="85">
        <f t="shared" si="0"/>
        <v>41553</v>
      </c>
      <c r="C9" s="71"/>
      <c r="D9" s="71"/>
      <c r="E9" s="75">
        <f t="shared" si="1"/>
        <v>0</v>
      </c>
      <c r="F9" s="87">
        <f t="shared" si="2"/>
        <v>0</v>
      </c>
      <c r="H9" s="89"/>
    </row>
    <row r="10" spans="1:8" ht="18" customHeight="1">
      <c r="A10" s="73">
        <v>41554</v>
      </c>
      <c r="B10" s="85">
        <f t="shared" si="0"/>
        <v>41554</v>
      </c>
      <c r="C10" s="71"/>
      <c r="D10" s="71"/>
      <c r="E10" s="75">
        <f t="shared" si="1"/>
        <v>0</v>
      </c>
      <c r="F10" s="87">
        <f t="shared" si="2"/>
        <v>0</v>
      </c>
    </row>
    <row r="11" spans="1:8" ht="18" customHeight="1">
      <c r="A11" s="73">
        <v>41555</v>
      </c>
      <c r="B11" s="85">
        <f t="shared" si="0"/>
        <v>41555</v>
      </c>
      <c r="C11" s="74">
        <v>0.77083333333333337</v>
      </c>
      <c r="D11" s="74">
        <v>0.95972222222222225</v>
      </c>
      <c r="E11" s="75">
        <f t="shared" si="1"/>
        <v>0.18888888888888888</v>
      </c>
      <c r="F11" s="87">
        <f t="shared" si="2"/>
        <v>3853</v>
      </c>
    </row>
    <row r="12" spans="1:8" ht="18" customHeight="1">
      <c r="A12" s="73">
        <v>41556</v>
      </c>
      <c r="B12" s="85">
        <f t="shared" si="0"/>
        <v>41556</v>
      </c>
      <c r="C12" s="71"/>
      <c r="D12" s="71"/>
      <c r="E12" s="75">
        <f t="shared" si="1"/>
        <v>0</v>
      </c>
      <c r="F12" s="87">
        <f t="shared" si="2"/>
        <v>0</v>
      </c>
    </row>
    <row r="13" spans="1:8" ht="18" customHeight="1">
      <c r="A13" s="73">
        <v>41557</v>
      </c>
      <c r="B13" s="85">
        <f t="shared" si="0"/>
        <v>41557</v>
      </c>
      <c r="C13" s="71"/>
      <c r="D13" s="71"/>
      <c r="E13" s="75">
        <f t="shared" si="1"/>
        <v>0</v>
      </c>
      <c r="F13" s="87">
        <f t="shared" si="2"/>
        <v>0</v>
      </c>
    </row>
    <row r="14" spans="1:8" ht="18" customHeight="1">
      <c r="A14" s="73">
        <v>41558</v>
      </c>
      <c r="B14" s="85">
        <f t="shared" si="0"/>
        <v>41558</v>
      </c>
      <c r="C14" s="74">
        <v>0.41666666666666669</v>
      </c>
      <c r="D14" s="74">
        <v>0.8354166666666667</v>
      </c>
      <c r="E14" s="75">
        <f t="shared" si="1"/>
        <v>0.41875000000000001</v>
      </c>
      <c r="F14" s="87">
        <f t="shared" si="2"/>
        <v>8542</v>
      </c>
    </row>
    <row r="15" spans="1:8" ht="18" customHeight="1">
      <c r="A15" s="73">
        <v>41559</v>
      </c>
      <c r="B15" s="85">
        <f t="shared" si="0"/>
        <v>41559</v>
      </c>
      <c r="C15" s="74">
        <v>0.77083333333333337</v>
      </c>
      <c r="D15" s="74">
        <v>0.95833333333333337</v>
      </c>
      <c r="E15" s="75">
        <f t="shared" si="1"/>
        <v>0.1875</v>
      </c>
      <c r="F15" s="87">
        <f t="shared" si="2"/>
        <v>3825</v>
      </c>
    </row>
    <row r="16" spans="1:8" ht="18" customHeight="1">
      <c r="A16" s="73">
        <v>41560</v>
      </c>
      <c r="B16" s="85">
        <f t="shared" si="0"/>
        <v>41560</v>
      </c>
      <c r="C16" s="71"/>
      <c r="D16" s="71"/>
      <c r="E16" s="75">
        <f t="shared" si="1"/>
        <v>0</v>
      </c>
      <c r="F16" s="87">
        <f t="shared" si="2"/>
        <v>0</v>
      </c>
    </row>
    <row r="17" spans="1:6" ht="18" customHeight="1">
      <c r="A17" s="73">
        <v>41561</v>
      </c>
      <c r="B17" s="85">
        <f t="shared" si="0"/>
        <v>41561</v>
      </c>
      <c r="C17" s="71"/>
      <c r="D17" s="71"/>
      <c r="E17" s="75">
        <f t="shared" si="1"/>
        <v>0</v>
      </c>
      <c r="F17" s="87">
        <f t="shared" si="2"/>
        <v>0</v>
      </c>
    </row>
    <row r="18" spans="1:6" ht="18" customHeight="1">
      <c r="A18" s="73">
        <v>41562</v>
      </c>
      <c r="B18" s="85">
        <f t="shared" si="0"/>
        <v>41562</v>
      </c>
      <c r="C18" s="74">
        <v>0.77083333333333337</v>
      </c>
      <c r="D18" s="74">
        <v>0.96666666666666667</v>
      </c>
      <c r="E18" s="75">
        <f t="shared" si="1"/>
        <v>0.1958333333333333</v>
      </c>
      <c r="F18" s="87">
        <f t="shared" si="2"/>
        <v>3995</v>
      </c>
    </row>
    <row r="19" spans="1:6" ht="18" customHeight="1">
      <c r="A19" s="73">
        <v>41563</v>
      </c>
      <c r="B19" s="85">
        <f t="shared" si="0"/>
        <v>41563</v>
      </c>
      <c r="C19" s="71"/>
      <c r="D19" s="71"/>
      <c r="E19" s="75">
        <f t="shared" si="1"/>
        <v>0</v>
      </c>
      <c r="F19" s="87">
        <f t="shared" si="2"/>
        <v>0</v>
      </c>
    </row>
    <row r="20" spans="1:6" ht="18" customHeight="1">
      <c r="A20" s="73">
        <v>41564</v>
      </c>
      <c r="B20" s="85">
        <f t="shared" si="0"/>
        <v>41564</v>
      </c>
      <c r="C20" s="71"/>
      <c r="D20" s="71"/>
      <c r="E20" s="75">
        <f t="shared" si="1"/>
        <v>0</v>
      </c>
      <c r="F20" s="87">
        <f t="shared" si="2"/>
        <v>0</v>
      </c>
    </row>
    <row r="21" spans="1:6" ht="18" customHeight="1">
      <c r="A21" s="73">
        <v>41565</v>
      </c>
      <c r="B21" s="85">
        <f t="shared" si="0"/>
        <v>41565</v>
      </c>
      <c r="C21" s="74">
        <v>0.41666666666666669</v>
      </c>
      <c r="D21" s="74">
        <v>0.83472222222222225</v>
      </c>
      <c r="E21" s="75">
        <f t="shared" si="1"/>
        <v>0.41805555555555557</v>
      </c>
      <c r="F21" s="87">
        <f t="shared" si="2"/>
        <v>8528</v>
      </c>
    </row>
    <row r="22" spans="1:6" ht="18" customHeight="1">
      <c r="A22" s="73">
        <v>41566</v>
      </c>
      <c r="B22" s="85">
        <f t="shared" si="0"/>
        <v>41566</v>
      </c>
      <c r="C22" s="74">
        <v>0.77083333333333337</v>
      </c>
      <c r="D22" s="74">
        <v>0.96180555555555547</v>
      </c>
      <c r="E22" s="75">
        <f t="shared" si="1"/>
        <v>0.1909722222222221</v>
      </c>
      <c r="F22" s="87">
        <f t="shared" si="2"/>
        <v>3895</v>
      </c>
    </row>
    <row r="23" spans="1:6" ht="18" customHeight="1">
      <c r="A23" s="73">
        <v>41567</v>
      </c>
      <c r="B23" s="85">
        <f t="shared" si="0"/>
        <v>41567</v>
      </c>
      <c r="C23" s="71"/>
      <c r="D23" s="71"/>
      <c r="E23" s="75">
        <f t="shared" si="1"/>
        <v>0</v>
      </c>
      <c r="F23" s="87">
        <f t="shared" si="2"/>
        <v>0</v>
      </c>
    </row>
    <row r="24" spans="1:6" ht="18" customHeight="1">
      <c r="A24" s="73">
        <v>41568</v>
      </c>
      <c r="B24" s="85">
        <f t="shared" si="0"/>
        <v>41568</v>
      </c>
      <c r="C24" s="71"/>
      <c r="D24" s="71"/>
      <c r="E24" s="75">
        <f t="shared" si="1"/>
        <v>0</v>
      </c>
      <c r="F24" s="87">
        <f t="shared" si="2"/>
        <v>0</v>
      </c>
    </row>
    <row r="25" spans="1:6" ht="18" customHeight="1">
      <c r="A25" s="73">
        <v>41569</v>
      </c>
      <c r="B25" s="85">
        <f t="shared" si="0"/>
        <v>41569</v>
      </c>
      <c r="C25" s="74">
        <v>0.77083333333333337</v>
      </c>
      <c r="D25" s="74">
        <v>0.96736111111111101</v>
      </c>
      <c r="E25" s="75">
        <f t="shared" si="1"/>
        <v>0.19652777777777763</v>
      </c>
      <c r="F25" s="87">
        <f t="shared" si="2"/>
        <v>4009</v>
      </c>
    </row>
    <row r="26" spans="1:6" ht="18" customHeight="1">
      <c r="A26" s="73">
        <v>41570</v>
      </c>
      <c r="B26" s="85">
        <f t="shared" si="0"/>
        <v>41570</v>
      </c>
      <c r="C26" s="71"/>
      <c r="D26" s="71"/>
      <c r="E26" s="75">
        <f t="shared" si="1"/>
        <v>0</v>
      </c>
      <c r="F26" s="87">
        <f t="shared" si="2"/>
        <v>0</v>
      </c>
    </row>
    <row r="27" spans="1:6" ht="18" customHeight="1">
      <c r="A27" s="73">
        <v>41571</v>
      </c>
      <c r="B27" s="85">
        <f t="shared" si="0"/>
        <v>41571</v>
      </c>
      <c r="C27" s="71"/>
      <c r="D27" s="71"/>
      <c r="E27" s="75">
        <f t="shared" si="1"/>
        <v>0</v>
      </c>
      <c r="F27" s="87">
        <f t="shared" si="2"/>
        <v>0</v>
      </c>
    </row>
    <row r="28" spans="1:6" ht="18" customHeight="1">
      <c r="A28" s="73">
        <v>41572</v>
      </c>
      <c r="B28" s="85">
        <f t="shared" si="0"/>
        <v>41572</v>
      </c>
      <c r="C28" s="74">
        <v>0.41666666666666669</v>
      </c>
      <c r="D28" s="74">
        <v>0.84236111111111101</v>
      </c>
      <c r="E28" s="75">
        <f t="shared" si="1"/>
        <v>0.42569444444444432</v>
      </c>
      <c r="F28" s="87">
        <f t="shared" si="2"/>
        <v>8684</v>
      </c>
    </row>
    <row r="29" spans="1:6" ht="18" customHeight="1">
      <c r="A29" s="73">
        <v>41573</v>
      </c>
      <c r="B29" s="85">
        <f t="shared" si="0"/>
        <v>41573</v>
      </c>
      <c r="C29" s="74">
        <v>0.77083333333333337</v>
      </c>
      <c r="D29" s="74">
        <v>0.95972222222222225</v>
      </c>
      <c r="E29" s="75">
        <f t="shared" si="1"/>
        <v>0.18888888888888888</v>
      </c>
      <c r="F29" s="87">
        <f t="shared" si="2"/>
        <v>3853</v>
      </c>
    </row>
    <row r="30" spans="1:6" ht="18" customHeight="1">
      <c r="A30" s="73">
        <v>41574</v>
      </c>
      <c r="B30" s="85">
        <f t="shared" si="0"/>
        <v>41574</v>
      </c>
      <c r="C30" s="71"/>
      <c r="D30" s="71"/>
      <c r="E30" s="75">
        <f t="shared" si="1"/>
        <v>0</v>
      </c>
      <c r="F30" s="87">
        <f t="shared" si="2"/>
        <v>0</v>
      </c>
    </row>
    <row r="31" spans="1:6" ht="18" customHeight="1">
      <c r="A31" s="73">
        <v>41575</v>
      </c>
      <c r="B31" s="85">
        <f t="shared" si="0"/>
        <v>41575</v>
      </c>
      <c r="C31" s="71"/>
      <c r="D31" s="71"/>
      <c r="E31" s="75">
        <f t="shared" si="1"/>
        <v>0</v>
      </c>
      <c r="F31" s="87">
        <f t="shared" si="2"/>
        <v>0</v>
      </c>
    </row>
    <row r="32" spans="1:6" ht="18" customHeight="1">
      <c r="A32" s="73">
        <v>41576</v>
      </c>
      <c r="B32" s="85">
        <f t="shared" si="0"/>
        <v>41576</v>
      </c>
      <c r="C32" s="74">
        <v>0.77083333333333337</v>
      </c>
      <c r="D32" s="74">
        <v>0.96180555555555547</v>
      </c>
      <c r="E32" s="75">
        <f t="shared" si="1"/>
        <v>0.1909722222222221</v>
      </c>
      <c r="F32" s="87">
        <f t="shared" si="2"/>
        <v>3895</v>
      </c>
    </row>
    <row r="33" spans="1:6" ht="18" customHeight="1">
      <c r="A33" s="73">
        <v>41577</v>
      </c>
      <c r="B33" s="85">
        <f t="shared" si="0"/>
        <v>41577</v>
      </c>
      <c r="C33" s="71"/>
      <c r="D33" s="71"/>
      <c r="E33" s="75">
        <f t="shared" si="1"/>
        <v>0</v>
      </c>
      <c r="F33" s="87">
        <f t="shared" si="2"/>
        <v>0</v>
      </c>
    </row>
    <row r="34" spans="1:6" ht="18" customHeight="1">
      <c r="A34" s="73">
        <v>41578</v>
      </c>
      <c r="B34" s="85">
        <f t="shared" si="0"/>
        <v>41578</v>
      </c>
      <c r="C34" s="71"/>
      <c r="D34" s="71"/>
      <c r="E34" s="75">
        <f t="shared" si="1"/>
        <v>0</v>
      </c>
      <c r="F34" s="87">
        <f t="shared" si="2"/>
        <v>0</v>
      </c>
    </row>
    <row r="35" spans="1:6">
      <c r="D35" s="71" t="s">
        <v>57</v>
      </c>
      <c r="E35" s="86">
        <f>SUM(E4:E34)</f>
        <v>3.4201388888888884</v>
      </c>
      <c r="F35" s="88">
        <f>SUM(F4:F34)</f>
        <v>69766</v>
      </c>
    </row>
  </sheetData>
  <phoneticPr fontId="4"/>
  <pageMargins left="0.7" right="0.7" top="0.75" bottom="0.75" header="0.3" footer="0.3"/>
  <pageSetup paperSize="9" orientation="portrait" horizontalDpi="4294967294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/>
  </sheetViews>
  <sheetFormatPr baseColWidth="10" defaultColWidth="9" defaultRowHeight="18"/>
  <cols>
    <col min="1" max="1" width="11.33203125" style="9" bestFit="1" customWidth="1"/>
    <col min="2" max="2" width="10.5" style="9" bestFit="1" customWidth="1"/>
    <col min="3" max="3" width="8.6640625" style="9" customWidth="1"/>
    <col min="4" max="4" width="16" style="9" customWidth="1"/>
    <col min="5" max="16384" width="9" style="9"/>
  </cols>
  <sheetData>
    <row r="1" spans="1:4" ht="24">
      <c r="A1" s="7" t="s">
        <v>7</v>
      </c>
      <c r="B1" s="7" t="s">
        <v>6</v>
      </c>
      <c r="C1" s="7" t="s">
        <v>5</v>
      </c>
      <c r="D1" s="8" t="s">
        <v>4</v>
      </c>
    </row>
    <row r="2" spans="1:4" ht="24">
      <c r="A2" s="10" t="s">
        <v>3</v>
      </c>
      <c r="B2" s="11">
        <v>67800</v>
      </c>
      <c r="C2" s="12">
        <v>3</v>
      </c>
      <c r="D2" s="13"/>
    </row>
    <row r="3" spans="1:4" ht="24">
      <c r="A3" s="10" t="s">
        <v>2</v>
      </c>
      <c r="B3" s="11">
        <v>9800</v>
      </c>
      <c r="C3" s="12">
        <v>3</v>
      </c>
      <c r="D3" s="14"/>
    </row>
    <row r="4" spans="1:4" ht="24">
      <c r="A4" s="10" t="s">
        <v>1</v>
      </c>
      <c r="B4" s="11">
        <v>12800</v>
      </c>
      <c r="C4" s="12">
        <v>1</v>
      </c>
      <c r="D4" s="14"/>
    </row>
    <row r="5" spans="1:4" ht="24">
      <c r="A5" s="15" t="s">
        <v>0</v>
      </c>
      <c r="B5" s="16">
        <v>39800</v>
      </c>
      <c r="C5" s="17">
        <v>3</v>
      </c>
      <c r="D5" s="14"/>
    </row>
    <row r="6" spans="1:4" ht="18" customHeight="1"/>
  </sheetData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zoomScale="150" workbookViewId="0"/>
  </sheetViews>
  <sheetFormatPr baseColWidth="10" defaultColWidth="9" defaultRowHeight="18"/>
  <cols>
    <col min="1" max="2" width="11.33203125" style="9" bestFit="1" customWidth="1"/>
    <col min="3" max="16384" width="9" style="9"/>
  </cols>
  <sheetData>
    <row r="1" spans="1:2" ht="24">
      <c r="A1" s="7" t="s">
        <v>10</v>
      </c>
      <c r="B1" s="18">
        <v>0.08</v>
      </c>
    </row>
    <row r="2" spans="1:2" ht="24">
      <c r="A2" s="19"/>
      <c r="B2" s="19"/>
    </row>
    <row r="3" spans="1:2" ht="24">
      <c r="A3" s="7" t="s">
        <v>9</v>
      </c>
      <c r="B3" s="7" t="s">
        <v>8</v>
      </c>
    </row>
    <row r="4" spans="1:2" ht="24">
      <c r="A4" s="11">
        <v>1000</v>
      </c>
      <c r="B4" s="20"/>
    </row>
    <row r="5" spans="1:2" ht="24">
      <c r="A5" s="11">
        <v>1500</v>
      </c>
      <c r="B5" s="16"/>
    </row>
    <row r="6" spans="1:2" ht="24">
      <c r="A6" s="11">
        <v>2000</v>
      </c>
      <c r="B6" s="16"/>
    </row>
    <row r="7" spans="1:2" ht="24">
      <c r="A7" s="11">
        <v>2500</v>
      </c>
      <c r="B7" s="16"/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zoomScale="200" workbookViewId="0"/>
  </sheetViews>
  <sheetFormatPr baseColWidth="10" defaultColWidth="9" defaultRowHeight="18"/>
  <cols>
    <col min="1" max="1" width="12.5" style="9" customWidth="1"/>
    <col min="2" max="2" width="12.1640625" style="9" customWidth="1"/>
    <col min="3" max="3" width="13" style="9" customWidth="1"/>
    <col min="4" max="16384" width="9" style="9"/>
  </cols>
  <sheetData>
    <row r="1" spans="1:5" ht="24">
      <c r="A1" s="7" t="s">
        <v>16</v>
      </c>
      <c r="B1" s="7" t="s">
        <v>15</v>
      </c>
      <c r="C1" s="8" t="s">
        <v>14</v>
      </c>
      <c r="D1" s="19"/>
      <c r="E1" s="19"/>
    </row>
    <row r="2" spans="1:5" ht="24">
      <c r="A2" s="10" t="s">
        <v>13</v>
      </c>
      <c r="B2" s="21">
        <v>704281</v>
      </c>
      <c r="C2" s="22"/>
      <c r="D2" s="19"/>
      <c r="E2" s="19"/>
    </row>
    <row r="3" spans="1:5" ht="24">
      <c r="A3" s="10" t="s">
        <v>12</v>
      </c>
      <c r="B3" s="21">
        <v>763504</v>
      </c>
      <c r="C3" s="23"/>
      <c r="D3" s="19"/>
      <c r="E3" s="19"/>
    </row>
    <row r="4" spans="1:5" ht="24">
      <c r="A4" s="10" t="s">
        <v>11</v>
      </c>
      <c r="B4" s="21">
        <v>1467785</v>
      </c>
      <c r="C4" s="23"/>
      <c r="D4" s="19"/>
      <c r="E4" s="19"/>
    </row>
    <row r="5" spans="1:5" ht="24">
      <c r="A5" s="19"/>
      <c r="B5" s="24"/>
      <c r="C5" s="19"/>
      <c r="D5" s="19"/>
      <c r="E5" s="19"/>
    </row>
    <row r="6" spans="1:5" ht="24">
      <c r="A6" s="19"/>
      <c r="B6" s="19"/>
      <c r="C6" s="19"/>
      <c r="D6" s="19"/>
      <c r="E6" s="19"/>
    </row>
    <row r="7" spans="1:5" ht="24">
      <c r="A7" s="19"/>
      <c r="B7" s="19"/>
      <c r="C7" s="19"/>
      <c r="D7" s="19"/>
      <c r="E7" s="19"/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zoomScale="302" workbookViewId="0"/>
  </sheetViews>
  <sheetFormatPr baseColWidth="10" defaultColWidth="9" defaultRowHeight="18"/>
  <cols>
    <col min="1" max="1" width="9" style="9"/>
    <col min="2" max="2" width="11.83203125" style="9" customWidth="1"/>
    <col min="3" max="3" width="15" style="9" bestFit="1" customWidth="1"/>
    <col min="4" max="4" width="31.33203125" style="9" customWidth="1"/>
    <col min="5" max="16384" width="9" style="9"/>
  </cols>
  <sheetData>
    <row r="1" spans="1:4" ht="38">
      <c r="A1" s="25" t="s">
        <v>25</v>
      </c>
      <c r="B1" s="25" t="s">
        <v>24</v>
      </c>
      <c r="C1" s="25" t="s">
        <v>23</v>
      </c>
      <c r="D1" s="26" t="s">
        <v>22</v>
      </c>
    </row>
    <row r="2" spans="1:4">
      <c r="A2" s="27" t="s">
        <v>21</v>
      </c>
      <c r="B2" s="28">
        <v>15000</v>
      </c>
      <c r="C2" s="29">
        <v>1200</v>
      </c>
      <c r="D2" s="30"/>
    </row>
    <row r="3" spans="1:4">
      <c r="A3" s="27" t="s">
        <v>20</v>
      </c>
      <c r="B3" s="28">
        <v>18000</v>
      </c>
      <c r="C3" s="29">
        <v>3600</v>
      </c>
      <c r="D3" s="31"/>
    </row>
    <row r="4" spans="1:4">
      <c r="A4" s="27" t="s">
        <v>19</v>
      </c>
      <c r="B4" s="28">
        <v>24000</v>
      </c>
      <c r="C4" s="29">
        <v>6700</v>
      </c>
      <c r="D4" s="31"/>
    </row>
    <row r="5" spans="1:4">
      <c r="A5" s="27" t="s">
        <v>18</v>
      </c>
      <c r="B5" s="28">
        <v>65000</v>
      </c>
      <c r="C5" s="29">
        <v>18000</v>
      </c>
      <c r="D5" s="31"/>
    </row>
    <row r="7" spans="1:4">
      <c r="A7" s="32" t="s">
        <v>17</v>
      </c>
      <c r="B7" s="33">
        <v>0.08</v>
      </c>
    </row>
  </sheetData>
  <phoneticPr fontId="4"/>
  <pageMargins left="0.75" right="0.75" top="1" bottom="1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zoomScale="234" workbookViewId="0"/>
  </sheetViews>
  <sheetFormatPr baseColWidth="10" defaultColWidth="9" defaultRowHeight="18"/>
  <cols>
    <col min="1" max="1" width="21.1640625" style="37" bestFit="1" customWidth="1"/>
    <col min="2" max="3" width="9" style="37"/>
    <col min="4" max="4" width="12.6640625" style="37" bestFit="1" customWidth="1"/>
    <col min="5" max="5" width="10.1640625" style="37" customWidth="1"/>
    <col min="6" max="16384" width="9" style="37"/>
  </cols>
  <sheetData>
    <row r="1" spans="1:5">
      <c r="A1" s="34"/>
      <c r="B1" s="35" t="s">
        <v>32</v>
      </c>
      <c r="C1" s="35" t="s">
        <v>31</v>
      </c>
      <c r="D1" s="35" t="s">
        <v>11</v>
      </c>
      <c r="E1" s="36" t="s">
        <v>30</v>
      </c>
    </row>
    <row r="2" spans="1:5">
      <c r="A2" s="38" t="s">
        <v>29</v>
      </c>
      <c r="B2" s="39">
        <v>68900</v>
      </c>
      <c r="C2" s="40">
        <v>342</v>
      </c>
      <c r="D2" s="41"/>
      <c r="E2" s="42"/>
    </row>
    <row r="3" spans="1:5">
      <c r="A3" s="38" t="s">
        <v>28</v>
      </c>
      <c r="B3" s="39">
        <v>56700</v>
      </c>
      <c r="C3" s="40">
        <v>321</v>
      </c>
      <c r="D3" s="43"/>
      <c r="E3" s="44"/>
    </row>
    <row r="4" spans="1:5">
      <c r="A4" s="38" t="s">
        <v>2</v>
      </c>
      <c r="B4" s="39">
        <v>12800</v>
      </c>
      <c r="C4" s="40">
        <v>540</v>
      </c>
      <c r="D4" s="43"/>
      <c r="E4" s="44"/>
    </row>
    <row r="5" spans="1:5">
      <c r="A5" s="38" t="s">
        <v>27</v>
      </c>
      <c r="B5" s="39">
        <v>23000</v>
      </c>
      <c r="C5" s="40">
        <v>854</v>
      </c>
      <c r="D5" s="43"/>
      <c r="E5" s="44"/>
    </row>
    <row r="6" spans="1:5" ht="19" thickBot="1">
      <c r="A6" s="45" t="s">
        <v>26</v>
      </c>
      <c r="B6" s="46">
        <v>128700</v>
      </c>
      <c r="C6" s="47">
        <v>643</v>
      </c>
      <c r="D6" s="48"/>
      <c r="E6" s="49"/>
    </row>
    <row r="7" spans="1:5" ht="20" thickTop="1" thickBot="1">
      <c r="A7" s="90" t="s">
        <v>11</v>
      </c>
      <c r="B7" s="91"/>
      <c r="C7" s="91"/>
      <c r="D7" s="76"/>
      <c r="E7" s="77"/>
    </row>
  </sheetData>
  <mergeCells count="1">
    <mergeCell ref="A7:C7"/>
  </mergeCells>
  <phoneticPr fontId="4"/>
  <pageMargins left="0.75" right="0.75" top="1" bottom="1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zoomScale="283" workbookViewId="0"/>
  </sheetViews>
  <sheetFormatPr baseColWidth="10" defaultColWidth="9" defaultRowHeight="18"/>
  <cols>
    <col min="1" max="1" width="18.5" style="1" bestFit="1" customWidth="1"/>
    <col min="2" max="6" width="13" style="1" customWidth="1"/>
    <col min="7" max="16384" width="9" style="1"/>
  </cols>
  <sheetData>
    <row r="1" spans="1:6">
      <c r="B1" s="1" t="s">
        <v>49</v>
      </c>
    </row>
    <row r="2" spans="1:6" ht="38">
      <c r="A2" s="2"/>
      <c r="B2" s="3" t="s">
        <v>48</v>
      </c>
      <c r="C2" s="3" t="s">
        <v>47</v>
      </c>
      <c r="D2" s="3" t="s">
        <v>46</v>
      </c>
      <c r="E2" s="3" t="s">
        <v>45</v>
      </c>
      <c r="F2" s="3" t="s">
        <v>44</v>
      </c>
    </row>
    <row r="3" spans="1:6">
      <c r="A3" s="2" t="s">
        <v>43</v>
      </c>
      <c r="B3" s="6">
        <v>80532</v>
      </c>
      <c r="C3" s="4"/>
      <c r="D3" s="6">
        <v>59491</v>
      </c>
      <c r="E3" s="4"/>
      <c r="F3" s="4"/>
    </row>
    <row r="4" spans="1:6">
      <c r="A4" s="2" t="s">
        <v>42</v>
      </c>
      <c r="B4" s="6">
        <v>20455</v>
      </c>
      <c r="C4" s="5"/>
      <c r="D4" s="6">
        <v>19530</v>
      </c>
      <c r="E4" s="5"/>
      <c r="F4" s="5"/>
    </row>
    <row r="5" spans="1:6">
      <c r="A5" s="2" t="s">
        <v>41</v>
      </c>
      <c r="B5" s="6">
        <v>18280</v>
      </c>
      <c r="C5" s="5"/>
      <c r="D5" s="6">
        <v>18906</v>
      </c>
      <c r="E5" s="5"/>
      <c r="F5" s="5"/>
    </row>
    <row r="6" spans="1:6">
      <c r="A6" s="2" t="s">
        <v>40</v>
      </c>
      <c r="B6" s="6">
        <v>8487</v>
      </c>
      <c r="C6" s="5"/>
      <c r="D6" s="6">
        <v>8136</v>
      </c>
      <c r="E6" s="5"/>
      <c r="F6" s="5"/>
    </row>
    <row r="7" spans="1:6">
      <c r="A7" s="2" t="s">
        <v>39</v>
      </c>
      <c r="B7" s="6">
        <v>11059</v>
      </c>
      <c r="C7" s="5"/>
      <c r="D7" s="6">
        <v>11407</v>
      </c>
      <c r="E7" s="5"/>
      <c r="F7" s="5"/>
    </row>
    <row r="8" spans="1:6">
      <c r="A8" s="2" t="s">
        <v>38</v>
      </c>
      <c r="B8" s="6">
        <v>11075</v>
      </c>
      <c r="C8" s="5"/>
      <c r="D8" s="6">
        <v>10788</v>
      </c>
      <c r="E8" s="5"/>
      <c r="F8" s="5"/>
    </row>
    <row r="9" spans="1:6">
      <c r="A9" s="2" t="s">
        <v>37</v>
      </c>
      <c r="B9" s="6">
        <v>34737</v>
      </c>
      <c r="C9" s="5"/>
      <c r="D9" s="6">
        <v>33011</v>
      </c>
      <c r="E9" s="5"/>
      <c r="F9" s="5"/>
    </row>
    <row r="10" spans="1:6">
      <c r="A10" s="2" t="s">
        <v>36</v>
      </c>
      <c r="B10" s="6">
        <v>9078</v>
      </c>
      <c r="C10" s="5"/>
      <c r="D10" s="6">
        <v>9100</v>
      </c>
      <c r="E10" s="5"/>
      <c r="F10" s="5"/>
    </row>
    <row r="11" spans="1:6">
      <c r="A11" s="2" t="s">
        <v>35</v>
      </c>
      <c r="B11" s="6">
        <v>28369</v>
      </c>
      <c r="C11" s="5"/>
      <c r="D11" s="6">
        <v>27379</v>
      </c>
      <c r="E11" s="5"/>
      <c r="F11" s="5"/>
    </row>
    <row r="12" spans="1:6">
      <c r="A12" s="2" t="s">
        <v>34</v>
      </c>
      <c r="B12" s="6">
        <v>63827</v>
      </c>
      <c r="C12" s="5"/>
      <c r="D12" s="6">
        <v>60338</v>
      </c>
      <c r="E12" s="5"/>
      <c r="F12" s="5"/>
    </row>
    <row r="13" spans="1:6">
      <c r="F13" s="78" t="s">
        <v>33</v>
      </c>
    </row>
  </sheetData>
  <phoneticPr fontId="4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"/>
  <sheetViews>
    <sheetView zoomScale="225" workbookViewId="0"/>
  </sheetViews>
  <sheetFormatPr baseColWidth="10" defaultColWidth="9" defaultRowHeight="18"/>
  <cols>
    <col min="1" max="2" width="9" style="51"/>
    <col min="3" max="3" width="9.5" style="51" customWidth="1"/>
    <col min="4" max="16384" width="9" style="51"/>
  </cols>
  <sheetData>
    <row r="1" spans="1:3">
      <c r="A1" s="50"/>
      <c r="B1" s="50" t="s">
        <v>60</v>
      </c>
      <c r="C1" s="50" t="s">
        <v>61</v>
      </c>
    </row>
    <row r="2" spans="1:3">
      <c r="A2" s="52" t="s">
        <v>62</v>
      </c>
      <c r="B2" s="53">
        <v>35400</v>
      </c>
      <c r="C2" s="54"/>
    </row>
    <row r="3" spans="1:3">
      <c r="A3" s="52" t="s">
        <v>63</v>
      </c>
      <c r="B3" s="53">
        <v>43800</v>
      </c>
      <c r="C3" s="55"/>
    </row>
    <row r="4" spans="1:3">
      <c r="A4" s="52" t="s">
        <v>64</v>
      </c>
      <c r="B4" s="53">
        <v>29340</v>
      </c>
      <c r="C4" s="55"/>
    </row>
    <row r="5" spans="1:3">
      <c r="A5" s="52" t="s">
        <v>65</v>
      </c>
      <c r="B5" s="53">
        <v>45320</v>
      </c>
      <c r="C5" s="55"/>
    </row>
    <row r="6" spans="1:3">
      <c r="A6" s="52" t="s">
        <v>66</v>
      </c>
      <c r="B6" s="53">
        <v>65340</v>
      </c>
      <c r="C6" s="55"/>
    </row>
    <row r="7" spans="1:3">
      <c r="A7" s="52" t="s">
        <v>67</v>
      </c>
      <c r="B7" s="53">
        <v>34245</v>
      </c>
      <c r="C7" s="55"/>
    </row>
    <row r="8" spans="1:3">
      <c r="A8" s="52" t="s">
        <v>68</v>
      </c>
      <c r="B8" s="53">
        <v>45329</v>
      </c>
      <c r="C8" s="55"/>
    </row>
    <row r="9" spans="1:3">
      <c r="A9" s="52" t="s">
        <v>69</v>
      </c>
      <c r="B9" s="53">
        <v>43456</v>
      </c>
      <c r="C9" s="55"/>
    </row>
    <row r="10" spans="1:3">
      <c r="A10" s="52" t="s">
        <v>70</v>
      </c>
      <c r="B10" s="53">
        <v>85430</v>
      </c>
      <c r="C10" s="55"/>
    </row>
    <row r="11" spans="1:3">
      <c r="A11" s="52" t="s">
        <v>71</v>
      </c>
      <c r="B11" s="53">
        <v>23400</v>
      </c>
      <c r="C11" s="55"/>
    </row>
    <row r="12" spans="1:3">
      <c r="A12" s="52" t="s">
        <v>72</v>
      </c>
      <c r="B12" s="53">
        <v>43450</v>
      </c>
      <c r="C12" s="55"/>
    </row>
    <row r="13" spans="1:3">
      <c r="A13" s="52" t="s">
        <v>73</v>
      </c>
      <c r="B13" s="53">
        <v>102345</v>
      </c>
      <c r="C13" s="55"/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アルバイト料計算表1</vt:lpstr>
      <vt:lpstr>アルバイト料計算表2</vt:lpstr>
      <vt:lpstr>相対参照</vt:lpstr>
      <vt:lpstr>絶対参照</vt:lpstr>
      <vt:lpstr>絶対参照 (2)</vt:lpstr>
      <vt:lpstr>練習2</vt:lpstr>
      <vt:lpstr>練習3</vt:lpstr>
      <vt:lpstr>練習4</vt:lpstr>
      <vt:lpstr>練習5</vt:lpstr>
      <vt:lpstr>応用問題 九九</vt:lpstr>
      <vt:lpstr>応用問題 年齢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情報処理実習1B</dc:title>
  <dc:subject>セル参照</dc:subject>
  <dc:creator>a99327</dc:creator>
  <cp:lastModifiedBy>秦野　伸介</cp:lastModifiedBy>
  <dcterms:created xsi:type="dcterms:W3CDTF">2015-02-26T06:46:02Z</dcterms:created>
  <dcterms:modified xsi:type="dcterms:W3CDTF">2019-11-07T03:32:12Z</dcterms:modified>
</cp:coreProperties>
</file>