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5.xml" ContentType="application/vnd.openxmlformats-officedocument.drawing+xml"/>
  <Override PartName="/xl/drawings/drawing6.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729"/>
  <workbookPr codeName="ThisWorkbook" defaultThemeVersion="164011"/>
  <mc:AlternateContent xmlns:mc="http://schemas.openxmlformats.org/markup-compatibility/2006">
    <mc:Choice Requires="x15">
      <x15ac:absPath xmlns:x15ac="http://schemas.microsoft.com/office/spreadsheetml/2010/11/ac" url="C:\Users\althusser\Google ドライブ\龍谷大学\2016\情報処理実習2b\共有\配布\"/>
    </mc:Choice>
  </mc:AlternateContent>
  <bookViews>
    <workbookView xWindow="0" yWindow="0" windowWidth="11520" windowHeight="8565" tabRatio="985"/>
  </bookViews>
  <sheets>
    <sheet name="復習問題おみくじ" sheetId="10" r:id="rId1"/>
    <sheet name="復習問題BMI" sheetId="28" r:id="rId2"/>
    <sheet name="復習問題閏年" sheetId="30" r:id="rId3"/>
    <sheet name="論理型" sheetId="20" r:id="rId4"/>
    <sheet name="論理型課題1" sheetId="23" r:id="rId5"/>
    <sheet name="論理型課題2" sheetId="21" r:id="rId6"/>
    <sheet name="課題団体行動" sheetId="29" r:id="rId7"/>
    <sheet name="課題合否判定" sheetId="31" r:id="rId8"/>
    <sheet name="課題進級判定" sheetId="32" r:id="rId9"/>
    <sheet name="IS-関数" sheetId="39" r:id="rId10"/>
    <sheet name="IS-関数課題" sheetId="40" r:id="rId11"/>
    <sheet name="例題条件付き書式" sheetId="37" r:id="rId12"/>
    <sheet name="課題血液型身長" sheetId="38" r:id="rId13"/>
    <sheet name="総合課題" sheetId="36" r:id="rId14"/>
  </sheets>
  <definedNames>
    <definedName name="BMI" localSheetId="1">復習問題BMI!$C$2</definedName>
    <definedName name="身長" localSheetId="1">復習問題BMI!$A$2</definedName>
    <definedName name="体重" localSheetId="1">復習問題BMI!$B$2</definedName>
  </definedNames>
  <calcPr calcId="171027"/>
</workbook>
</file>

<file path=xl/calcChain.xml><?xml version="1.0" encoding="utf-8"?>
<calcChain xmlns="http://schemas.openxmlformats.org/spreadsheetml/2006/main">
  <c r="D3" i="39" l="1"/>
  <c r="D5" i="39"/>
  <c r="J2" i="20" l="1"/>
  <c r="I2" i="20"/>
  <c r="B24" i="20"/>
  <c r="C24" i="20"/>
  <c r="C23" i="20"/>
  <c r="B23" i="20"/>
  <c r="B20" i="20"/>
  <c r="C20" i="20"/>
  <c r="C19" i="20"/>
  <c r="B19" i="20"/>
  <c r="A2" i="10" l="1"/>
</calcChain>
</file>

<file path=xl/sharedStrings.xml><?xml version="1.0" encoding="utf-8"?>
<sst xmlns="http://schemas.openxmlformats.org/spreadsheetml/2006/main" count="452" uniqueCount="203">
  <si>
    <t>あなたの運勢</t>
    <rPh sb="4" eb="6">
      <t>ウンセイ</t>
    </rPh>
    <phoneticPr fontId="3"/>
  </si>
  <si>
    <t>乱数</t>
    <rPh sb="0" eb="2">
      <t>ランスウ</t>
    </rPh>
    <phoneticPr fontId="3"/>
  </si>
  <si>
    <t>名前</t>
    <rPh sb="0" eb="2">
      <t>ナマエ</t>
    </rPh>
    <phoneticPr fontId="3"/>
  </si>
  <si>
    <t>欠席</t>
    <rPh sb="0" eb="2">
      <t>ケッセキ</t>
    </rPh>
    <phoneticPr fontId="3"/>
  </si>
  <si>
    <t>欠　席</t>
    <rPh sb="0" eb="1">
      <t>ケツ</t>
    </rPh>
    <rPh sb="2" eb="3">
      <t>セキ</t>
    </rPh>
    <phoneticPr fontId="3"/>
  </si>
  <si>
    <t>命題</t>
    <rPh sb="0" eb="2">
      <t>メイダイ</t>
    </rPh>
    <phoneticPr fontId="3"/>
  </si>
  <si>
    <t>安倍</t>
    <rPh sb="0" eb="2">
      <t>アベ</t>
    </rPh>
    <phoneticPr fontId="3"/>
  </si>
  <si>
    <t>飯窪</t>
    <rPh sb="0" eb="2">
      <t>イイクボ</t>
    </rPh>
    <phoneticPr fontId="3"/>
  </si>
  <si>
    <t>飯田</t>
    <rPh sb="0" eb="2">
      <t>イイダ</t>
    </rPh>
    <phoneticPr fontId="3"/>
  </si>
  <si>
    <t>生田</t>
    <rPh sb="0" eb="2">
      <t>イクタ</t>
    </rPh>
    <phoneticPr fontId="3"/>
  </si>
  <si>
    <t>石川</t>
    <rPh sb="0" eb="2">
      <t>イシカワ</t>
    </rPh>
    <phoneticPr fontId="3"/>
  </si>
  <si>
    <t>石黒</t>
    <rPh sb="0" eb="2">
      <t>イシグロ</t>
    </rPh>
    <phoneticPr fontId="3"/>
  </si>
  <si>
    <t>石田</t>
    <rPh sb="0" eb="2">
      <t>イシダ</t>
    </rPh>
    <phoneticPr fontId="3"/>
  </si>
  <si>
    <t>市井</t>
    <rPh sb="0" eb="2">
      <t>イチイ</t>
    </rPh>
    <phoneticPr fontId="3"/>
  </si>
  <si>
    <t>小川</t>
    <rPh sb="0" eb="2">
      <t>オガワ</t>
    </rPh>
    <phoneticPr fontId="3"/>
  </si>
  <si>
    <t>加護</t>
    <rPh sb="0" eb="2">
      <t>カゴ</t>
    </rPh>
    <phoneticPr fontId="3"/>
  </si>
  <si>
    <t>亀井</t>
    <rPh sb="0" eb="2">
      <t>カメイ</t>
    </rPh>
    <phoneticPr fontId="3"/>
  </si>
  <si>
    <t>久住</t>
    <rPh sb="0" eb="2">
      <t>クスミ</t>
    </rPh>
    <phoneticPr fontId="3"/>
  </si>
  <si>
    <t>工藤</t>
    <rPh sb="0" eb="2">
      <t>クドウ</t>
    </rPh>
    <phoneticPr fontId="3"/>
  </si>
  <si>
    <t>後藤</t>
    <rPh sb="0" eb="2">
      <t>ゴトウ</t>
    </rPh>
    <phoneticPr fontId="3"/>
  </si>
  <si>
    <t>紺野</t>
    <rPh sb="0" eb="2">
      <t>コンノ</t>
    </rPh>
    <phoneticPr fontId="3"/>
  </si>
  <si>
    <t>佐藤</t>
    <rPh sb="0" eb="2">
      <t>サトウ</t>
    </rPh>
    <phoneticPr fontId="3"/>
  </si>
  <si>
    <t>鞘師</t>
    <rPh sb="0" eb="2">
      <t>サヤシ</t>
    </rPh>
    <phoneticPr fontId="3"/>
  </si>
  <si>
    <t>鈴木</t>
    <rPh sb="0" eb="2">
      <t>スズキ</t>
    </rPh>
    <phoneticPr fontId="3"/>
  </si>
  <si>
    <t>高橋</t>
    <rPh sb="0" eb="2">
      <t>タカハシ</t>
    </rPh>
    <phoneticPr fontId="3"/>
  </si>
  <si>
    <t>田中</t>
    <rPh sb="0" eb="2">
      <t>タナカ</t>
    </rPh>
    <phoneticPr fontId="3"/>
  </si>
  <si>
    <t>銭</t>
    <rPh sb="0" eb="1">
      <t>ゼニ</t>
    </rPh>
    <phoneticPr fontId="3"/>
  </si>
  <si>
    <t>辻</t>
    <rPh sb="0" eb="1">
      <t>ツジ</t>
    </rPh>
    <phoneticPr fontId="3"/>
  </si>
  <si>
    <t>中澤</t>
    <rPh sb="0" eb="2">
      <t>ナカザワ</t>
    </rPh>
    <phoneticPr fontId="3"/>
  </si>
  <si>
    <t>新垣</t>
    <rPh sb="0" eb="2">
      <t>ニイガキ</t>
    </rPh>
    <phoneticPr fontId="3"/>
  </si>
  <si>
    <t>福田</t>
    <rPh sb="0" eb="2">
      <t>フクダ</t>
    </rPh>
    <phoneticPr fontId="3"/>
  </si>
  <si>
    <t>譜久村</t>
    <rPh sb="0" eb="3">
      <t>フクムラ</t>
    </rPh>
    <phoneticPr fontId="3"/>
  </si>
  <si>
    <t>藤本</t>
    <rPh sb="0" eb="2">
      <t>フジモト</t>
    </rPh>
    <phoneticPr fontId="3"/>
  </si>
  <si>
    <t>道重</t>
    <rPh sb="0" eb="2">
      <t>ミチシゲ</t>
    </rPh>
    <phoneticPr fontId="3"/>
  </si>
  <si>
    <t>光井</t>
    <rPh sb="0" eb="2">
      <t>ミツイ</t>
    </rPh>
    <phoneticPr fontId="3"/>
  </si>
  <si>
    <t>矢口</t>
    <rPh sb="0" eb="2">
      <t>ヤグチ</t>
    </rPh>
    <phoneticPr fontId="3"/>
  </si>
  <si>
    <t>保田</t>
    <rPh sb="0" eb="2">
      <t>ヤスダ</t>
    </rPh>
    <phoneticPr fontId="3"/>
  </si>
  <si>
    <t>吉澤</t>
    <rPh sb="0" eb="2">
      <t>ヨシザワ</t>
    </rPh>
    <phoneticPr fontId="3"/>
  </si>
  <si>
    <t>李</t>
    <rPh sb="0" eb="1">
      <t>リ</t>
    </rPh>
    <phoneticPr fontId="3"/>
  </si>
  <si>
    <t>数値</t>
    <rPh sb="0" eb="2">
      <t>スウチ</t>
    </rPh>
    <phoneticPr fontId="3"/>
  </si>
  <si>
    <t>文字列</t>
    <rPh sb="0" eb="3">
      <t>モジレツ</t>
    </rPh>
    <phoneticPr fontId="3"/>
  </si>
  <si>
    <t>道重</t>
    <rPh sb="0" eb="1">
      <t>ミチ</t>
    </rPh>
    <rPh sb="1" eb="2">
      <t>シゲ</t>
    </rPh>
    <phoneticPr fontId="3"/>
  </si>
  <si>
    <t>データ型</t>
    <rPh sb="3" eb="4">
      <t>ガタ</t>
    </rPh>
    <phoneticPr fontId="3"/>
  </si>
  <si>
    <t>例1</t>
    <rPh sb="0" eb="1">
      <t>レイ</t>
    </rPh>
    <phoneticPr fontId="3"/>
  </si>
  <si>
    <t>例2</t>
    <rPh sb="0" eb="1">
      <t>レイ</t>
    </rPh>
    <phoneticPr fontId="3"/>
  </si>
  <si>
    <t>例3</t>
    <rPh sb="0" eb="1">
      <t>レイ</t>
    </rPh>
    <phoneticPr fontId="3"/>
  </si>
  <si>
    <t>論理</t>
    <rPh sb="0" eb="2">
      <t>ロンリ</t>
    </rPh>
    <phoneticPr fontId="3"/>
  </si>
  <si>
    <t>論理型</t>
    <rPh sb="0" eb="3">
      <t>ロンリガタ</t>
    </rPh>
    <phoneticPr fontId="3"/>
  </si>
  <si>
    <t>セルD1は数値である</t>
    <rPh sb="5" eb="7">
      <t>スウチ</t>
    </rPh>
    <phoneticPr fontId="3"/>
  </si>
  <si>
    <t>セルD1は偶数である</t>
    <rPh sb="5" eb="7">
      <t>グウスウ</t>
    </rPh>
    <phoneticPr fontId="3"/>
  </si>
  <si>
    <t>セルD1は奇数である</t>
    <rPh sb="5" eb="7">
      <t>キスウ</t>
    </rPh>
    <phoneticPr fontId="3"/>
  </si>
  <si>
    <t>条件式</t>
    <rPh sb="0" eb="3">
      <t>ジョウケンシキ</t>
    </rPh>
    <phoneticPr fontId="3"/>
  </si>
  <si>
    <t>セル[E1]は1より小さい</t>
    <rPh sb="10" eb="11">
      <t>チイ</t>
    </rPh>
    <phoneticPr fontId="3"/>
  </si>
  <si>
    <t>セル[E1]は１以上である</t>
    <rPh sb="8" eb="10">
      <t>イジョウ</t>
    </rPh>
    <phoneticPr fontId="3"/>
  </si>
  <si>
    <t>セル[E1]は空白である</t>
    <rPh sb="7" eb="9">
      <t>クウハク</t>
    </rPh>
    <phoneticPr fontId="5"/>
  </si>
  <si>
    <t>結果</t>
    <rPh sb="0" eb="2">
      <t>ケッカ</t>
    </rPh>
    <phoneticPr fontId="3"/>
  </si>
  <si>
    <t>a</t>
    <phoneticPr fontId="3"/>
  </si>
  <si>
    <t>論理積</t>
    <rPh sb="0" eb="3">
      <t>ロンリセキ</t>
    </rPh>
    <phoneticPr fontId="3"/>
  </si>
  <si>
    <r>
      <t>OR(論理式1,論理式2,…）</t>
    </r>
    <r>
      <rPr>
        <sz val="11"/>
        <color theme="1"/>
        <rFont val="游ゴシック"/>
        <family val="2"/>
        <charset val="128"/>
        <scheme val="minor"/>
      </rPr>
      <t/>
    </r>
    <rPh sb="3" eb="6">
      <t>ロンリシキ</t>
    </rPh>
    <rPh sb="8" eb="11">
      <t>ロンリシキ</t>
    </rPh>
    <phoneticPr fontId="3"/>
  </si>
  <si>
    <t>論理和</t>
    <rPh sb="0" eb="3">
      <t>ロンリワ</t>
    </rPh>
    <phoneticPr fontId="3"/>
  </si>
  <si>
    <t>NOT(論理式)</t>
    <rPh sb="4" eb="7">
      <t>ロンリシキ</t>
    </rPh>
    <phoneticPr fontId="3"/>
  </si>
  <si>
    <t>論理否定</t>
    <rPh sb="0" eb="2">
      <t>ロンリ</t>
    </rPh>
    <rPh sb="2" eb="4">
      <t>ヒテイ</t>
    </rPh>
    <phoneticPr fontId="3"/>
  </si>
  <si>
    <t>論理積（AND条件、「かつ」）</t>
    <rPh sb="0" eb="2">
      <t>ロンリ</t>
    </rPh>
    <rPh sb="2" eb="3">
      <t>セキ</t>
    </rPh>
    <rPh sb="7" eb="9">
      <t>ジョウケン</t>
    </rPh>
    <phoneticPr fontId="3"/>
  </si>
  <si>
    <t>論理和（OR条件、「または」）</t>
    <rPh sb="0" eb="2">
      <t>ロンリ</t>
    </rPh>
    <rPh sb="2" eb="3">
      <t>ワ</t>
    </rPh>
    <rPh sb="6" eb="8">
      <t>ジョウケン</t>
    </rPh>
    <phoneticPr fontId="3"/>
  </si>
  <si>
    <t>一次試験</t>
    <rPh sb="0" eb="1">
      <t>イチ</t>
    </rPh>
    <rPh sb="1" eb="4">
      <t>ジシケン</t>
    </rPh>
    <phoneticPr fontId="3"/>
  </si>
  <si>
    <t>二次試験</t>
    <rPh sb="0" eb="1">
      <t>ニ</t>
    </rPh>
    <rPh sb="1" eb="4">
      <t>ジシケン</t>
    </rPh>
    <phoneticPr fontId="3"/>
  </si>
  <si>
    <t>一次試験、二次試験共に60以上なら合格</t>
    <rPh sb="0" eb="1">
      <t>イチ</t>
    </rPh>
    <rPh sb="1" eb="4">
      <t>ジシケン</t>
    </rPh>
    <rPh sb="5" eb="6">
      <t>ニ</t>
    </rPh>
    <rPh sb="6" eb="9">
      <t>ジシケン</t>
    </rPh>
    <rPh sb="9" eb="10">
      <t>トモ</t>
    </rPh>
    <rPh sb="13" eb="15">
      <t>イジョウ</t>
    </rPh>
    <rPh sb="17" eb="19">
      <t>ゴウカク</t>
    </rPh>
    <phoneticPr fontId="3"/>
  </si>
  <si>
    <t>一次試験、二次試験どちらかが60以上なら合格</t>
    <rPh sb="0" eb="1">
      <t>イチ</t>
    </rPh>
    <rPh sb="1" eb="4">
      <t>ジシケン</t>
    </rPh>
    <rPh sb="5" eb="6">
      <t>ニ</t>
    </rPh>
    <rPh sb="6" eb="9">
      <t>ジシケン</t>
    </rPh>
    <rPh sb="16" eb="18">
      <t>イジョウ</t>
    </rPh>
    <rPh sb="20" eb="22">
      <t>ゴウカク</t>
    </rPh>
    <phoneticPr fontId="3"/>
  </si>
  <si>
    <t>松浦</t>
    <rPh sb="0" eb="2">
      <t>マツウラ</t>
    </rPh>
    <phoneticPr fontId="3"/>
  </si>
  <si>
    <t>実技</t>
    <rPh sb="0" eb="2">
      <t>ジツギ</t>
    </rPh>
    <phoneticPr fontId="3"/>
  </si>
  <si>
    <t>筆記</t>
    <rPh sb="0" eb="2">
      <t>ヒッキ</t>
    </rPh>
    <phoneticPr fontId="3"/>
  </si>
  <si>
    <t>基準A</t>
    <rPh sb="0" eb="2">
      <t>キジュン</t>
    </rPh>
    <phoneticPr fontId="3"/>
  </si>
  <si>
    <t>基準B</t>
    <rPh sb="0" eb="2">
      <t>キジュン</t>
    </rPh>
    <phoneticPr fontId="3"/>
  </si>
  <si>
    <t>AND(論理式1,論理式2,…）</t>
    <rPh sb="4" eb="7">
      <t>ロンリシキ</t>
    </rPh>
    <rPh sb="9" eb="12">
      <t>ロンリシキ</t>
    </rPh>
    <phoneticPr fontId="3"/>
  </si>
  <si>
    <t>年齢</t>
  </si>
  <si>
    <t>B</t>
    <phoneticPr fontId="3"/>
  </si>
  <si>
    <t>あ</t>
    <phoneticPr fontId="3"/>
  </si>
  <si>
    <t>falsu</t>
    <phoneticPr fontId="3"/>
  </si>
  <si>
    <t>血液型</t>
    <rPh sb="0" eb="3">
      <t>ケツエキガタ</t>
    </rPh>
    <phoneticPr fontId="3"/>
  </si>
  <si>
    <t>O</t>
    <phoneticPr fontId="3"/>
  </si>
  <si>
    <t>A</t>
    <phoneticPr fontId="3"/>
  </si>
  <si>
    <t>O</t>
    <phoneticPr fontId="3"/>
  </si>
  <si>
    <t>B</t>
    <phoneticPr fontId="3"/>
  </si>
  <si>
    <t>B</t>
    <phoneticPr fontId="3"/>
  </si>
  <si>
    <t>A</t>
    <phoneticPr fontId="3"/>
  </si>
  <si>
    <t>AB</t>
    <phoneticPr fontId="3"/>
  </si>
  <si>
    <t>30歳以上
かつ
A型</t>
    <rPh sb="2" eb="3">
      <t>サイ</t>
    </rPh>
    <rPh sb="3" eb="5">
      <t>イジョウ</t>
    </rPh>
    <rPh sb="10" eb="11">
      <t>ガタ</t>
    </rPh>
    <phoneticPr fontId="3"/>
  </si>
  <si>
    <t>「30歳以上
かつ
A」の否定</t>
    <rPh sb="13" eb="15">
      <t>ヒテイ</t>
    </rPh>
    <phoneticPr fontId="3"/>
  </si>
  <si>
    <t>30歳未満
あるいは
A型以外</t>
    <rPh sb="2" eb="3">
      <t>サイ</t>
    </rPh>
    <rPh sb="3" eb="5">
      <t>ミマン</t>
    </rPh>
    <rPh sb="12" eb="13">
      <t>ガタ</t>
    </rPh>
    <rPh sb="13" eb="15">
      <t>イガイ</t>
    </rPh>
    <phoneticPr fontId="3"/>
  </si>
  <si>
    <t>お休み</t>
    <rPh sb="1" eb="2">
      <t>ヤス</t>
    </rPh>
    <phoneticPr fontId="3"/>
  </si>
  <si>
    <t>風邪</t>
    <rPh sb="0" eb="2">
      <t>カゼ</t>
    </rPh>
    <phoneticPr fontId="3"/>
  </si>
  <si>
    <t>休み</t>
    <rPh sb="0" eb="1">
      <t>ヤス</t>
    </rPh>
    <phoneticPr fontId="3"/>
  </si>
  <si>
    <t>セル[E1]は1である</t>
    <phoneticPr fontId="3"/>
  </si>
  <si>
    <t>セル[E1]は2である</t>
    <phoneticPr fontId="3"/>
  </si>
  <si>
    <t>セル[E1]は1ではない</t>
    <phoneticPr fontId="3"/>
  </si>
  <si>
    <t>セル[E1]は"あ'である</t>
    <phoneticPr fontId="3"/>
  </si>
  <si>
    <t>セル[E1]は1でなく、かつセル[E1]は2以下である</t>
    <rPh sb="22" eb="24">
      <t>イカ</t>
    </rPh>
    <phoneticPr fontId="3"/>
  </si>
  <si>
    <t>セル[E1]は1でないか、またはセル[E1]は2以下である</t>
    <rPh sb="24" eb="26">
      <t>イカ</t>
    </rPh>
    <phoneticPr fontId="3"/>
  </si>
  <si>
    <t>「セル[E1]は1でなく、かつセル[E1]は2以下である」の否定</t>
    <rPh sb="30" eb="32">
      <t>ヒテイ</t>
    </rPh>
    <phoneticPr fontId="3"/>
  </si>
  <si>
    <t>「セル[E1]は1でないか、またはセル[E1]は2以下である」の否定</t>
    <rPh sb="32" eb="34">
      <t>ヒテイ</t>
    </rPh>
    <phoneticPr fontId="3"/>
  </si>
  <si>
    <t>=E1=1</t>
    <phoneticPr fontId="3"/>
  </si>
  <si>
    <t>=E1=2</t>
    <phoneticPr fontId="3"/>
  </si>
  <si>
    <t>=E1&lt;1</t>
    <phoneticPr fontId="3"/>
  </si>
  <si>
    <t>=E1&gt;=１</t>
    <phoneticPr fontId="3"/>
  </si>
  <si>
    <t>=E1&lt;&gt;1</t>
    <phoneticPr fontId="3"/>
  </si>
  <si>
    <t>=E1="あ"</t>
    <phoneticPr fontId="5"/>
  </si>
  <si>
    <t>=E1=""</t>
    <phoneticPr fontId="5"/>
  </si>
  <si>
    <t>=AND(E1&lt;&gt;1,E1&lt;=2)</t>
    <phoneticPr fontId="3"/>
  </si>
  <si>
    <t>=OR(E1&lt;&gt;1,E1&lt;=2)</t>
    <phoneticPr fontId="3"/>
  </si>
  <si>
    <t>=NOT(AND(E1&lt;&gt;1,E1&lt;=2))</t>
    <phoneticPr fontId="3"/>
  </si>
  <si>
    <t>=NOT(OR(E1&lt;&gt;1,E1&lt;=2))</t>
    <phoneticPr fontId="3"/>
  </si>
  <si>
    <t>セルD3は空白である(ISBLANK)</t>
    <rPh sb="5" eb="7">
      <t>クウハク</t>
    </rPh>
    <phoneticPr fontId="3"/>
  </si>
  <si>
    <t>セルD3は空白である(="")</t>
    <rPh sb="5" eb="7">
      <t>クウハク</t>
    </rPh>
    <phoneticPr fontId="3"/>
  </si>
  <si>
    <t>セルD1は文字列である</t>
    <rPh sb="5" eb="8">
      <t>モジレツ</t>
    </rPh>
    <phoneticPr fontId="3"/>
  </si>
  <si>
    <t>セルD1は論理値である</t>
    <rPh sb="5" eb="7">
      <t>ロンリ</t>
    </rPh>
    <rPh sb="7" eb="8">
      <t>アタイ</t>
    </rPh>
    <phoneticPr fontId="3"/>
  </si>
  <si>
    <t>欠席</t>
    <rPh sb="0" eb="1">
      <t>ケツ</t>
    </rPh>
    <rPh sb="1" eb="2">
      <t>セキ</t>
    </rPh>
    <phoneticPr fontId="3"/>
  </si>
  <si>
    <t>鈴木</t>
  </si>
  <si>
    <t>矢口</t>
  </si>
  <si>
    <t>保田</t>
  </si>
  <si>
    <t>福田</t>
  </si>
  <si>
    <t>譜久村</t>
    <rPh sb="2" eb="3">
      <t>ムラ</t>
    </rPh>
    <phoneticPr fontId="3"/>
  </si>
  <si>
    <t>飯田</t>
  </si>
  <si>
    <t>飯窪</t>
  </si>
  <si>
    <t>道重</t>
  </si>
  <si>
    <t>藤本</t>
  </si>
  <si>
    <t>田中</t>
  </si>
  <si>
    <t>中澤</t>
  </si>
  <si>
    <t>石田</t>
  </si>
  <si>
    <t>石川</t>
  </si>
  <si>
    <t>石黒</t>
  </si>
  <si>
    <t>生田</t>
  </si>
  <si>
    <t>新垣</t>
  </si>
  <si>
    <t>鞘師</t>
  </si>
  <si>
    <t>小川</t>
  </si>
  <si>
    <t>市井</t>
  </si>
  <si>
    <t>佐藤</t>
  </si>
  <si>
    <t>紺野</t>
  </si>
  <si>
    <t>高橋</t>
  </si>
  <si>
    <t>工藤</t>
  </si>
  <si>
    <t>光井</t>
  </si>
  <si>
    <t>後藤</t>
  </si>
  <si>
    <t>久住</t>
  </si>
  <si>
    <t>吉澤</t>
  </si>
  <si>
    <t>亀井</t>
  </si>
  <si>
    <t>加護</t>
  </si>
  <si>
    <t>安倍</t>
  </si>
  <si>
    <t>身長</t>
    <rPh sb="0" eb="2">
      <t>シンチョウ</t>
    </rPh>
    <phoneticPr fontId="3"/>
  </si>
  <si>
    <t>判定結果</t>
    <rPh sb="0" eb="2">
      <t>ハンテイ</t>
    </rPh>
    <rPh sb="2" eb="4">
      <t>ケッカ</t>
    </rPh>
    <phoneticPr fontId="3"/>
  </si>
  <si>
    <t>BMI</t>
    <phoneticPr fontId="3"/>
  </si>
  <si>
    <t>体重</t>
    <rPh sb="0" eb="2">
      <t>タイジュウ</t>
    </rPh>
    <phoneticPr fontId="3"/>
  </si>
  <si>
    <t>中国</t>
    <rPh sb="0" eb="2">
      <t>チュウゴク</t>
    </rPh>
    <phoneticPr fontId="5"/>
  </si>
  <si>
    <t>埼玉</t>
    <rPh sb="0" eb="2">
      <t>サイタマ</t>
    </rPh>
    <phoneticPr fontId="5"/>
  </si>
  <si>
    <t>千葉</t>
    <rPh sb="0" eb="2">
      <t>チバ</t>
    </rPh>
    <phoneticPr fontId="5"/>
  </si>
  <si>
    <t>神奈川</t>
    <rPh sb="0" eb="3">
      <t>カナガワ</t>
    </rPh>
    <phoneticPr fontId="5"/>
  </si>
  <si>
    <t>滋賀</t>
    <rPh sb="0" eb="2">
      <t>シガ</t>
    </rPh>
    <phoneticPr fontId="5"/>
  </si>
  <si>
    <t>山口</t>
    <rPh sb="0" eb="2">
      <t>ヤマグチ</t>
    </rPh>
    <phoneticPr fontId="5"/>
  </si>
  <si>
    <t>愛知</t>
    <rPh sb="0" eb="2">
      <t>アイチ</t>
    </rPh>
    <phoneticPr fontId="5"/>
  </si>
  <si>
    <t>牧野</t>
    <rPh sb="0" eb="2">
      <t>マキノ</t>
    </rPh>
    <phoneticPr fontId="3"/>
  </si>
  <si>
    <t>北海道</t>
    <rPh sb="0" eb="3">
      <t>ホッカイドウ</t>
    </rPh>
    <phoneticPr fontId="5"/>
  </si>
  <si>
    <t>東京</t>
    <rPh sb="0" eb="2">
      <t>トウキョウ</t>
    </rPh>
    <phoneticPr fontId="5"/>
  </si>
  <si>
    <t>長野</t>
    <rPh sb="0" eb="2">
      <t>ナガノ</t>
    </rPh>
    <phoneticPr fontId="5"/>
  </si>
  <si>
    <t>羽賀</t>
    <rPh sb="0" eb="2">
      <t>ハガ</t>
    </rPh>
    <phoneticPr fontId="3"/>
  </si>
  <si>
    <t>静岡</t>
    <rPh sb="0" eb="2">
      <t>シズオカ</t>
    </rPh>
    <phoneticPr fontId="5"/>
  </si>
  <si>
    <t>野中</t>
    <rPh sb="0" eb="2">
      <t>ノナカ</t>
    </rPh>
    <phoneticPr fontId="3"/>
  </si>
  <si>
    <t>京都</t>
    <rPh sb="0" eb="2">
      <t>キョウト</t>
    </rPh>
    <phoneticPr fontId="5"/>
  </si>
  <si>
    <t>福岡</t>
    <rPh sb="0" eb="2">
      <t>フクオカ</t>
    </rPh>
    <phoneticPr fontId="5"/>
  </si>
  <si>
    <t>福井</t>
    <rPh sb="0" eb="2">
      <t>フクイ</t>
    </rPh>
    <phoneticPr fontId="5"/>
  </si>
  <si>
    <t>銭</t>
    <rPh sb="0" eb="1">
      <t>チェン</t>
    </rPh>
    <phoneticPr fontId="3"/>
  </si>
  <si>
    <t>広島</t>
    <rPh sb="0" eb="2">
      <t>ヒロシマ</t>
    </rPh>
    <phoneticPr fontId="5"/>
  </si>
  <si>
    <t>新潟</t>
    <rPh sb="0" eb="2">
      <t>ニイガタ</t>
    </rPh>
    <phoneticPr fontId="5"/>
  </si>
  <si>
    <t>奈良</t>
    <rPh sb="0" eb="2">
      <t>ナラ</t>
    </rPh>
    <phoneticPr fontId="5"/>
  </si>
  <si>
    <t>小田</t>
    <rPh sb="0" eb="2">
      <t>オダ</t>
    </rPh>
    <phoneticPr fontId="3"/>
  </si>
  <si>
    <t>大阪</t>
    <rPh sb="0" eb="2">
      <t>オオサカ</t>
    </rPh>
    <phoneticPr fontId="5"/>
  </si>
  <si>
    <t>尾形</t>
    <rPh sb="0" eb="2">
      <t>オガタ</t>
    </rPh>
    <phoneticPr fontId="3"/>
  </si>
  <si>
    <t>宮城</t>
    <rPh sb="0" eb="2">
      <t>ミヤギ</t>
    </rPh>
    <phoneticPr fontId="5"/>
  </si>
  <si>
    <t>移動</t>
    <rPh sb="0" eb="2">
      <t>イドウ</t>
    </rPh>
    <phoneticPr fontId="3"/>
  </si>
  <si>
    <t>付き添い</t>
    <rPh sb="0" eb="1">
      <t>ツ</t>
    </rPh>
    <rPh sb="2" eb="3">
      <t>ソ</t>
    </rPh>
    <phoneticPr fontId="3"/>
  </si>
  <si>
    <t>学校年齢</t>
    <rPh sb="0" eb="2">
      <t>ガッコウ</t>
    </rPh>
    <rPh sb="2" eb="4">
      <t>ネンレイ</t>
    </rPh>
    <phoneticPr fontId="3"/>
  </si>
  <si>
    <t>出身</t>
    <rPh sb="0" eb="2">
      <t>シュッシン</t>
    </rPh>
    <phoneticPr fontId="5"/>
  </si>
  <si>
    <t>年齢</t>
    <rPh sb="0" eb="2">
      <t>ネンレイ</t>
    </rPh>
    <phoneticPr fontId="3"/>
  </si>
  <si>
    <t>西暦</t>
    <rPh sb="0" eb="2">
      <t>セイレキ</t>
    </rPh>
    <phoneticPr fontId="3"/>
  </si>
  <si>
    <t>それ以外なら空白</t>
    <rPh sb="2" eb="4">
      <t>イガイ</t>
    </rPh>
    <rPh sb="6" eb="8">
      <t>クウハク</t>
    </rPh>
    <phoneticPr fontId="3"/>
  </si>
  <si>
    <t>条件に合致すれば「進級」、そうでなければ空白</t>
    <rPh sb="0" eb="2">
      <t>ジョウケン</t>
    </rPh>
    <rPh sb="3" eb="5">
      <t>ガッチ</t>
    </rPh>
    <rPh sb="9" eb="11">
      <t>シンキュウ</t>
    </rPh>
    <rPh sb="20" eb="22">
      <t>クウハク</t>
    </rPh>
    <phoneticPr fontId="3"/>
  </si>
  <si>
    <t>60点以上なら「合格」と表示</t>
    <rPh sb="2" eb="3">
      <t>テン</t>
    </rPh>
    <rPh sb="3" eb="5">
      <t>イジョウ</t>
    </rPh>
    <rPh sb="8" eb="10">
      <t>ゴウカク</t>
    </rPh>
    <rPh sb="12" eb="14">
      <t>ヒョウジ</t>
    </rPh>
    <phoneticPr fontId="3"/>
  </si>
  <si>
    <t>進級判定3</t>
    <rPh sb="0" eb="2">
      <t>シンキュウ</t>
    </rPh>
    <rPh sb="2" eb="4">
      <t>ハンテイ</t>
    </rPh>
    <phoneticPr fontId="3"/>
  </si>
  <si>
    <t>進級判定2</t>
    <rPh sb="0" eb="2">
      <t>シンキュウ</t>
    </rPh>
    <rPh sb="2" eb="4">
      <t>ハンテイ</t>
    </rPh>
    <phoneticPr fontId="3"/>
  </si>
  <si>
    <t>進級判定1</t>
    <rPh sb="0" eb="2">
      <t>シンキュウ</t>
    </rPh>
    <rPh sb="2" eb="4">
      <t>ハンテイ</t>
    </rPh>
    <phoneticPr fontId="3"/>
  </si>
  <si>
    <t>英語</t>
    <rPh sb="0" eb="2">
      <t>エイゴ</t>
    </rPh>
    <phoneticPr fontId="3"/>
  </si>
  <si>
    <t>数学</t>
    <rPh sb="0" eb="2">
      <t>スウガク</t>
    </rPh>
    <phoneticPr fontId="3"/>
  </si>
  <si>
    <t>国語</t>
    <rPh sb="0" eb="2">
      <t>コクゴ</t>
    </rPh>
    <phoneticPr fontId="3"/>
  </si>
  <si>
    <t>１教科合格</t>
    <rPh sb="1" eb="3">
      <t>キョウカ</t>
    </rPh>
    <rPh sb="3" eb="5">
      <t>ゴウカク</t>
    </rPh>
    <phoneticPr fontId="3"/>
  </si>
  <si>
    <t>内２教科合格</t>
    <rPh sb="0" eb="1">
      <t>ウチ</t>
    </rPh>
    <rPh sb="2" eb="4">
      <t>キョウカ</t>
    </rPh>
    <rPh sb="4" eb="6">
      <t>ゴウカク</t>
    </rPh>
    <phoneticPr fontId="3"/>
  </si>
  <si>
    <t>3教科とも合格</t>
    <rPh sb="1" eb="3">
      <t>キョウカ</t>
    </rPh>
    <rPh sb="5" eb="7">
      <t>ゴウカク</t>
    </rPh>
    <phoneticPr fontId="3"/>
  </si>
  <si>
    <t>合否判定(60以上合格)</t>
    <rPh sb="0" eb="2">
      <t>ゴウヒ</t>
    </rPh>
    <rPh sb="2" eb="4">
      <t>ハンテイ</t>
    </rPh>
    <rPh sb="7" eb="9">
      <t>イジョウ</t>
    </rPh>
    <rPh sb="9" eb="11">
      <t>ゴウカク</t>
    </rPh>
    <phoneticPr fontId="3"/>
  </si>
  <si>
    <t>学年末テスト結果表</t>
    <rPh sb="0" eb="3">
      <t>ガクネンマツ</t>
    </rPh>
    <rPh sb="6" eb="8">
      <t>ケッカ</t>
    </rPh>
    <rPh sb="8" eb="9">
      <t>ヒョウ</t>
    </rPh>
    <phoneticPr fontId="3"/>
  </si>
  <si>
    <t>桁を増やす</t>
    <rPh sb="0" eb="1">
      <t>ケタ</t>
    </rPh>
    <rPh sb="2" eb="3">
      <t>フ</t>
    </rPh>
    <phoneticPr fontId="3"/>
  </si>
  <si>
    <t>1桁目を足していく</t>
    <rPh sb="1" eb="2">
      <t>ケタ</t>
    </rPh>
    <rPh sb="2" eb="3">
      <t>メ</t>
    </rPh>
    <rPh sb="4" eb="5">
      <t>タ</t>
    </rPh>
    <phoneticPr fontId="3"/>
  </si>
  <si>
    <t>余り</t>
    <rPh sb="0" eb="1">
      <t>アマ</t>
    </rPh>
    <phoneticPr fontId="3"/>
  </si>
  <si>
    <t>桁を減らす</t>
    <rPh sb="0" eb="1">
      <t>ケタ</t>
    </rPh>
    <rPh sb="2" eb="3">
      <t>ヘ</t>
    </rPh>
    <phoneticPr fontId="3"/>
  </si>
  <si>
    <t>李</t>
    <phoneticPr fontId="3"/>
  </si>
  <si>
    <t>辻</t>
    <phoneticPr fontId="3"/>
  </si>
  <si>
    <t>銭</t>
    <phoneticPr fontId="3"/>
  </si>
  <si>
    <t>セルD3はエラーである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</si>
</sst>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5">
    <font>
      <sz val="11"/>
      <name val="ＭＳ Ｐゴシック"/>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name val="mspgothic"/>
      <family val="3"/>
      <charset val="128"/>
    </font>
    <font>
      <sz val="6"/>
      <name val="游ゴシック"/>
      <family val="2"/>
      <charset val="128"/>
      <scheme val="minor"/>
    </font>
    <font>
      <sz val="11"/>
      <name val="游ゴシック"/>
      <family val="3"/>
      <charset val="128"/>
      <scheme val="minor"/>
    </font>
    <font>
      <sz val="16"/>
      <name val="游ゴシック"/>
      <family val="3"/>
      <charset val="128"/>
      <scheme val="minor"/>
    </font>
    <font>
      <sz val="12"/>
      <name val="游ゴシック"/>
      <family val="3"/>
      <charset val="128"/>
      <scheme val="minor"/>
    </font>
    <font>
      <b/>
      <sz val="11"/>
      <name val="游ゴシック"/>
      <family val="3"/>
      <charset val="128"/>
      <scheme val="minor"/>
    </font>
    <font>
      <sz val="18"/>
      <name val="游ゴシック"/>
      <family val="3"/>
      <charset val="128"/>
      <scheme val="minor"/>
    </font>
    <font>
      <sz val="12"/>
      <name val="ＭＳ Ｐゴシック"/>
      <family val="3"/>
      <charset val="128"/>
    </font>
    <font>
      <b/>
      <sz val="11"/>
      <color rgb="FFFF0000"/>
      <name val="游ゴシック"/>
      <family val="3"/>
      <charset val="128"/>
      <scheme val="minor"/>
    </font>
    <font>
      <b/>
      <sz val="12"/>
      <name val="游ゴシック"/>
      <family val="3"/>
      <charset val="128"/>
      <scheme val="minor"/>
    </font>
    <font>
      <b/>
      <sz val="11"/>
      <color indexed="12"/>
      <name val="游ゴシック"/>
      <family val="3"/>
      <charset val="128"/>
      <scheme val="minor"/>
    </font>
  </fonts>
  <fills count="15">
    <fill>
      <patternFill patternType="none"/>
    </fill>
    <fill>
      <patternFill patternType="gray125"/>
    </fill>
    <fill>
      <patternFill patternType="solid">
        <fgColor indexed="44"/>
        <bgColor indexed="64"/>
      </patternFill>
    </fill>
    <fill>
      <patternFill patternType="solid">
        <fgColor theme="3"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FF66"/>
        <bgColor indexed="64"/>
      </patternFill>
    </fill>
    <fill>
      <patternFill patternType="solid">
        <fgColor theme="3" tint="0.59999389629810485"/>
        <bgColor indexed="64"/>
      </patternFill>
    </fill>
    <fill>
      <patternFill patternType="solid">
        <fgColor theme="8" tint="0.59999389629810485"/>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style="medium">
        <color indexed="64"/>
      </left>
      <right/>
      <top style="thin">
        <color indexed="64"/>
      </top>
      <bottom/>
      <diagonal style="thin">
        <color indexed="64"/>
      </diagonal>
    </border>
    <border>
      <left style="thin">
        <color indexed="64"/>
      </left>
      <right/>
      <top style="thin">
        <color indexed="64"/>
      </top>
      <bottom/>
      <diagonal/>
    </border>
    <border>
      <left style="thin">
        <color auto="1"/>
      </left>
      <right style="thin">
        <color auto="1"/>
      </right>
      <top style="thin">
        <color indexed="64"/>
      </top>
      <bottom style="medium">
        <color auto="1"/>
      </bottom>
      <diagonal/>
    </border>
    <border>
      <left/>
      <right/>
      <top style="thin">
        <color indexed="64"/>
      </top>
      <bottom/>
      <diagonal/>
    </border>
  </borders>
  <cellStyleXfs count="11">
    <xf numFmtId="0" fontId="0" fillId="0" borderId="0">
      <alignment vertical="center"/>
    </xf>
    <xf numFmtId="0" fontId="2" fillId="0" borderId="0"/>
    <xf numFmtId="6" fontId="2" fillId="0" borderId="0" applyFont="0" applyFill="0" applyBorder="0" applyAlignment="0" applyProtection="0">
      <alignment vertical="center"/>
    </xf>
    <xf numFmtId="0" fontId="2" fillId="0" borderId="0">
      <alignment vertical="center"/>
    </xf>
    <xf numFmtId="0" fontId="4" fillId="0" borderId="0"/>
    <xf numFmtId="0" fontId="2" fillId="0" borderId="0"/>
    <xf numFmtId="0" fontId="2" fillId="0" borderId="0"/>
    <xf numFmtId="0" fontId="11" fillId="0" borderId="0">
      <alignment vertical="center"/>
    </xf>
    <xf numFmtId="0" fontId="2" fillId="0" borderId="0"/>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120">
    <xf numFmtId="0" fontId="0" fillId="0" borderId="0" xfId="0">
      <alignment vertical="center"/>
    </xf>
    <xf numFmtId="0" fontId="6" fillId="0" borderId="0" xfId="3" applyFont="1" applyBorder="1">
      <alignment vertical="center"/>
    </xf>
    <xf numFmtId="0" fontId="6" fillId="0" borderId="4" xfId="3" applyFont="1" applyBorder="1">
      <alignment vertical="center"/>
    </xf>
    <xf numFmtId="0" fontId="6" fillId="0" borderId="4" xfId="3" applyFont="1" applyFill="1" applyBorder="1">
      <alignment vertical="center"/>
    </xf>
    <xf numFmtId="0" fontId="6" fillId="3" borderId="4" xfId="0" applyFont="1" applyFill="1" applyBorder="1">
      <alignment vertical="center"/>
    </xf>
    <xf numFmtId="0" fontId="6" fillId="0" borderId="0" xfId="0" applyFont="1">
      <alignment vertical="center"/>
    </xf>
    <xf numFmtId="0" fontId="7" fillId="0" borderId="4" xfId="0" applyFont="1" applyBorder="1" applyAlignment="1">
      <alignment horizontal="center" vertical="center"/>
    </xf>
    <xf numFmtId="0" fontId="8" fillId="4" borderId="4" xfId="0" applyFont="1" applyFill="1" applyBorder="1">
      <alignment vertical="center"/>
    </xf>
    <xf numFmtId="0" fontId="6" fillId="0" borderId="4" xfId="0" applyFont="1" applyBorder="1">
      <alignment vertical="center"/>
    </xf>
    <xf numFmtId="0" fontId="6" fillId="0" borderId="4" xfId="1" applyFont="1" applyBorder="1"/>
    <xf numFmtId="14" fontId="6" fillId="0" borderId="4" xfId="1" applyNumberFormat="1" applyFont="1" applyBorder="1"/>
    <xf numFmtId="0" fontId="6" fillId="0" borderId="0" xfId="3" applyFont="1">
      <alignment vertical="center"/>
    </xf>
    <xf numFmtId="0" fontId="9" fillId="6" borderId="4" xfId="6" applyFont="1" applyFill="1" applyBorder="1"/>
    <xf numFmtId="0" fontId="6" fillId="0" borderId="0" xfId="6" applyFont="1"/>
    <xf numFmtId="0" fontId="6" fillId="0" borderId="4" xfId="6" applyFont="1" applyBorder="1"/>
    <xf numFmtId="0" fontId="6" fillId="0" borderId="4" xfId="6" quotePrefix="1" applyFont="1" applyBorder="1"/>
    <xf numFmtId="0" fontId="6" fillId="7" borderId="1" xfId="6" applyFont="1" applyFill="1" applyBorder="1"/>
    <xf numFmtId="0" fontId="6" fillId="7" borderId="3" xfId="6" applyFont="1" applyFill="1" applyBorder="1"/>
    <xf numFmtId="0" fontId="6" fillId="7" borderId="6" xfId="6" applyFont="1" applyFill="1" applyBorder="1"/>
    <xf numFmtId="0" fontId="6" fillId="7" borderId="5" xfId="6" applyFont="1" applyFill="1" applyBorder="1"/>
    <xf numFmtId="0" fontId="6" fillId="7" borderId="7" xfId="6" applyFont="1" applyFill="1" applyBorder="1"/>
    <xf numFmtId="0" fontId="6" fillId="7" borderId="8" xfId="6" applyFont="1" applyFill="1" applyBorder="1"/>
    <xf numFmtId="0" fontId="6" fillId="8" borderId="4" xfId="6" applyFont="1" applyFill="1" applyBorder="1"/>
    <xf numFmtId="0" fontId="9" fillId="9" borderId="10" xfId="6" applyFont="1" applyFill="1" applyBorder="1"/>
    <xf numFmtId="0" fontId="9" fillId="9" borderId="4" xfId="6" applyFont="1" applyFill="1" applyBorder="1"/>
    <xf numFmtId="0" fontId="6" fillId="0" borderId="4" xfId="6" applyFont="1" applyBorder="1" applyAlignment="1">
      <alignment horizontal="center"/>
    </xf>
    <xf numFmtId="0" fontId="9" fillId="9" borderId="4" xfId="1" applyFont="1" applyFill="1" applyBorder="1" applyAlignment="1">
      <alignment horizontal="center"/>
    </xf>
    <xf numFmtId="0" fontId="9" fillId="9" borderId="2" xfId="3" applyFont="1" applyFill="1" applyBorder="1" applyAlignment="1">
      <alignment horizontal="center" vertical="center"/>
    </xf>
    <xf numFmtId="0" fontId="9" fillId="9" borderId="3" xfId="3" applyFont="1" applyFill="1" applyBorder="1" applyAlignment="1">
      <alignment horizontal="center" vertical="center"/>
    </xf>
    <xf numFmtId="0" fontId="10" fillId="0" borderId="0" xfId="3" applyFont="1" applyBorder="1">
      <alignment vertical="center"/>
    </xf>
    <xf numFmtId="0" fontId="6" fillId="10" borderId="4" xfId="6" applyFont="1" applyFill="1" applyBorder="1"/>
    <xf numFmtId="0" fontId="6" fillId="6" borderId="4" xfId="6" applyFont="1" applyFill="1" applyBorder="1"/>
    <xf numFmtId="0" fontId="6" fillId="5" borderId="4" xfId="6" applyFont="1" applyFill="1" applyBorder="1"/>
    <xf numFmtId="0" fontId="6" fillId="11" borderId="4" xfId="6" applyFont="1" applyFill="1" applyBorder="1"/>
    <xf numFmtId="0" fontId="6" fillId="10" borderId="1" xfId="3" applyFont="1" applyFill="1" applyBorder="1">
      <alignment vertical="center"/>
    </xf>
    <xf numFmtId="0" fontId="6" fillId="10" borderId="1" xfId="3" applyFont="1" applyFill="1" applyBorder="1" applyAlignment="1">
      <alignment vertical="center" wrapText="1"/>
    </xf>
    <xf numFmtId="0" fontId="6" fillId="10" borderId="2" xfId="3" applyFont="1" applyFill="1" applyBorder="1" applyAlignment="1">
      <alignment vertical="center" wrapText="1"/>
    </xf>
    <xf numFmtId="0" fontId="6" fillId="10" borderId="3" xfId="3" applyFont="1" applyFill="1" applyBorder="1" applyAlignment="1">
      <alignment vertical="center" wrapText="1"/>
    </xf>
    <xf numFmtId="0" fontId="6" fillId="0" borderId="11" xfId="3" applyFont="1" applyBorder="1">
      <alignment vertical="center"/>
    </xf>
    <xf numFmtId="0" fontId="6" fillId="4" borderId="5" xfId="3" applyFont="1" applyFill="1" applyBorder="1">
      <alignment vertical="center"/>
    </xf>
    <xf numFmtId="14" fontId="6" fillId="0" borderId="12" xfId="3" applyNumberFormat="1" applyFont="1" applyBorder="1">
      <alignment vertical="center"/>
    </xf>
    <xf numFmtId="0" fontId="6" fillId="0" borderId="12" xfId="3" applyFont="1" applyBorder="1">
      <alignment vertical="center"/>
    </xf>
    <xf numFmtId="0" fontId="6" fillId="0" borderId="13" xfId="3" applyFont="1" applyBorder="1">
      <alignment vertical="center"/>
    </xf>
    <xf numFmtId="0" fontId="6" fillId="10" borderId="15" xfId="3" applyFont="1" applyFill="1" applyBorder="1">
      <alignment vertical="center"/>
    </xf>
    <xf numFmtId="0" fontId="6" fillId="10" borderId="16" xfId="3" applyFont="1" applyFill="1" applyBorder="1">
      <alignment vertical="center"/>
    </xf>
    <xf numFmtId="0" fontId="6" fillId="4" borderId="6" xfId="3" applyFont="1" applyFill="1" applyBorder="1">
      <alignment vertical="center"/>
    </xf>
    <xf numFmtId="0" fontId="6" fillId="4" borderId="4" xfId="3" applyFont="1" applyFill="1" applyBorder="1">
      <alignment vertical="center"/>
    </xf>
    <xf numFmtId="0" fontId="6" fillId="4" borderId="4" xfId="6" quotePrefix="1" applyFont="1" applyFill="1" applyBorder="1" applyAlignment="1">
      <alignment horizontal="center"/>
    </xf>
    <xf numFmtId="0" fontId="6" fillId="4" borderId="4" xfId="6" applyFont="1" applyFill="1" applyBorder="1" applyAlignment="1">
      <alignment horizontal="center"/>
    </xf>
    <xf numFmtId="0" fontId="6" fillId="13" borderId="2" xfId="3" applyFont="1" applyFill="1" applyBorder="1">
      <alignment vertical="center"/>
    </xf>
    <xf numFmtId="0" fontId="6" fillId="13" borderId="4" xfId="1" applyFont="1" applyFill="1" applyBorder="1"/>
    <xf numFmtId="0" fontId="6" fillId="0" borderId="5" xfId="3" applyFont="1" applyBorder="1">
      <alignment vertical="center"/>
    </xf>
    <xf numFmtId="0" fontId="6" fillId="0" borderId="14" xfId="3" applyFont="1" applyBorder="1">
      <alignment vertical="center"/>
    </xf>
    <xf numFmtId="0" fontId="6" fillId="0" borderId="6" xfId="3" applyFont="1" applyBorder="1">
      <alignment vertical="center"/>
    </xf>
    <xf numFmtId="0" fontId="9" fillId="10" borderId="3" xfId="3" applyFont="1" applyFill="1" applyBorder="1">
      <alignment vertical="center"/>
    </xf>
    <xf numFmtId="0" fontId="9" fillId="10" borderId="17" xfId="3" applyFont="1" applyFill="1" applyBorder="1">
      <alignment vertical="center"/>
    </xf>
    <xf numFmtId="0" fontId="9" fillId="10" borderId="1" xfId="3" applyFont="1" applyFill="1" applyBorder="1">
      <alignment vertical="center"/>
    </xf>
    <xf numFmtId="0" fontId="8" fillId="4" borderId="4" xfId="3" applyFont="1" applyFill="1" applyBorder="1">
      <alignment vertical="center"/>
    </xf>
    <xf numFmtId="0" fontId="8" fillId="5" borderId="4" xfId="3" applyFont="1" applyFill="1" applyBorder="1">
      <alignment vertical="center"/>
    </xf>
    <xf numFmtId="0" fontId="8" fillId="14" borderId="4" xfId="3" applyFont="1" applyFill="1" applyBorder="1">
      <alignment vertical="center"/>
    </xf>
    <xf numFmtId="0" fontId="6" fillId="0" borderId="0" xfId="1" applyFont="1"/>
    <xf numFmtId="0" fontId="6" fillId="4" borderId="4" xfId="1" applyFont="1" applyFill="1" applyBorder="1"/>
    <xf numFmtId="0" fontId="6" fillId="14" borderId="4" xfId="1" applyFont="1" applyFill="1" applyBorder="1"/>
    <xf numFmtId="0" fontId="6" fillId="5" borderId="4" xfId="3" applyFont="1" applyFill="1" applyBorder="1">
      <alignment vertical="center"/>
    </xf>
    <xf numFmtId="0" fontId="6" fillId="3" borderId="4" xfId="3" applyFont="1" applyFill="1" applyBorder="1">
      <alignment vertical="center"/>
    </xf>
    <xf numFmtId="0" fontId="6" fillId="0" borderId="18" xfId="3" applyFont="1" applyFill="1" applyBorder="1">
      <alignment vertical="center"/>
    </xf>
    <xf numFmtId="0" fontId="6" fillId="0" borderId="18" xfId="1" applyFont="1" applyBorder="1"/>
    <xf numFmtId="0" fontId="6" fillId="13" borderId="3" xfId="3" applyFont="1" applyFill="1" applyBorder="1">
      <alignment vertical="center"/>
    </xf>
    <xf numFmtId="0" fontId="8" fillId="0" borderId="0" xfId="7" applyFont="1">
      <alignment vertical="center"/>
    </xf>
    <xf numFmtId="0" fontId="8" fillId="0" borderId="0" xfId="7" applyFont="1" applyAlignment="1">
      <alignment horizontal="center" vertical="center"/>
    </xf>
    <xf numFmtId="0" fontId="6" fillId="0" borderId="0" xfId="8" applyFont="1"/>
    <xf numFmtId="0" fontId="6" fillId="0" borderId="0" xfId="8" applyFont="1" applyAlignment="1">
      <alignment horizontal="center"/>
    </xf>
    <xf numFmtId="0" fontId="12" fillId="0" borderId="0" xfId="8" applyFont="1"/>
    <xf numFmtId="0" fontId="12" fillId="0" borderId="0" xfId="8" applyFont="1" applyAlignment="1">
      <alignment horizontal="center"/>
    </xf>
    <xf numFmtId="0" fontId="8" fillId="4" borderId="19" xfId="7" applyFont="1" applyFill="1" applyBorder="1" applyAlignment="1">
      <alignment horizontal="center" vertical="center"/>
    </xf>
    <xf numFmtId="0" fontId="8" fillId="4" borderId="19" xfId="7" quotePrefix="1" applyFont="1" applyFill="1" applyBorder="1" applyAlignment="1">
      <alignment horizontal="center" vertical="center"/>
    </xf>
    <xf numFmtId="0" fontId="8" fillId="0" borderId="20" xfId="7" applyFont="1" applyBorder="1">
      <alignment vertical="center"/>
    </xf>
    <xf numFmtId="0" fontId="8" fillId="0" borderId="4" xfId="7" applyFont="1" applyBorder="1">
      <alignment vertical="center"/>
    </xf>
    <xf numFmtId="0" fontId="8" fillId="0" borderId="21" xfId="7" applyFont="1" applyBorder="1">
      <alignment vertical="center"/>
    </xf>
    <xf numFmtId="0" fontId="8" fillId="0" borderId="4" xfId="7" applyFont="1" applyBorder="1" applyAlignment="1">
      <alignment horizontal="center" vertical="center"/>
    </xf>
    <xf numFmtId="0" fontId="13" fillId="3" borderId="4" xfId="7" applyFont="1" applyFill="1" applyBorder="1" applyAlignment="1">
      <alignment horizontal="center" vertical="center"/>
    </xf>
    <xf numFmtId="0" fontId="13" fillId="3" borderId="19" xfId="7" applyFont="1" applyFill="1" applyBorder="1" applyAlignment="1">
      <alignment horizontal="center" vertical="center"/>
    </xf>
    <xf numFmtId="0" fontId="13" fillId="3" borderId="20" xfId="7" applyFont="1" applyFill="1" applyBorder="1" applyAlignment="1">
      <alignment horizontal="center" vertical="center"/>
    </xf>
    <xf numFmtId="0" fontId="13" fillId="3" borderId="21" xfId="7" applyFont="1" applyFill="1" applyBorder="1" applyAlignment="1">
      <alignment horizontal="center" vertical="center"/>
    </xf>
    <xf numFmtId="0" fontId="13" fillId="3" borderId="22" xfId="7" applyFont="1" applyFill="1" applyBorder="1" applyAlignment="1">
      <alignment horizontal="center" vertical="center"/>
    </xf>
    <xf numFmtId="0" fontId="13" fillId="0" borderId="0" xfId="7" applyFont="1">
      <alignment vertical="center"/>
    </xf>
    <xf numFmtId="0" fontId="13" fillId="0" borderId="0" xfId="7" applyFont="1" applyAlignment="1">
      <alignment horizontal="center" vertical="center"/>
    </xf>
    <xf numFmtId="0" fontId="6" fillId="0" borderId="0" xfId="5" applyFont="1"/>
    <xf numFmtId="0" fontId="6" fillId="4" borderId="25" xfId="5" applyFont="1" applyFill="1" applyBorder="1" applyAlignment="1">
      <alignment horizontal="center"/>
    </xf>
    <xf numFmtId="0" fontId="6" fillId="4" borderId="26" xfId="5" applyFont="1" applyFill="1" applyBorder="1" applyAlignment="1">
      <alignment horizontal="center"/>
    </xf>
    <xf numFmtId="0" fontId="6" fillId="0" borderId="27" xfId="5" applyFont="1" applyBorder="1" applyAlignment="1">
      <alignment horizontal="center"/>
    </xf>
    <xf numFmtId="0" fontId="6" fillId="0" borderId="28" xfId="5" applyFont="1" applyBorder="1"/>
    <xf numFmtId="0" fontId="6" fillId="0" borderId="29" xfId="5" applyFont="1" applyBorder="1"/>
    <xf numFmtId="0" fontId="14" fillId="0" borderId="9" xfId="5" applyFont="1" applyFill="1" applyBorder="1" applyAlignment="1">
      <alignment horizontal="center"/>
    </xf>
    <xf numFmtId="0" fontId="9" fillId="2" borderId="4" xfId="5" applyFont="1" applyFill="1" applyBorder="1" applyAlignment="1">
      <alignment horizontal="center"/>
    </xf>
    <xf numFmtId="0" fontId="9" fillId="2" borderId="22" xfId="5" applyFont="1" applyFill="1" applyBorder="1" applyAlignment="1">
      <alignment horizontal="center"/>
    </xf>
    <xf numFmtId="0" fontId="9" fillId="2" borderId="30" xfId="5" applyFont="1" applyFill="1" applyBorder="1" applyAlignment="1">
      <alignment horizontal="center"/>
    </xf>
    <xf numFmtId="0" fontId="8" fillId="0" borderId="4" xfId="3" applyFont="1" applyBorder="1">
      <alignment vertical="center"/>
    </xf>
    <xf numFmtId="0" fontId="6" fillId="12" borderId="9" xfId="3" applyFont="1" applyFill="1" applyBorder="1">
      <alignment vertical="center"/>
    </xf>
    <xf numFmtId="0" fontId="6" fillId="12" borderId="4" xfId="3" applyFont="1" applyFill="1" applyBorder="1">
      <alignment vertical="center"/>
    </xf>
    <xf numFmtId="0" fontId="6" fillId="10" borderId="9" xfId="6" applyFont="1" applyFill="1" applyBorder="1"/>
    <xf numFmtId="0" fontId="6" fillId="0" borderId="6" xfId="3" applyFont="1" applyFill="1" applyBorder="1">
      <alignment vertical="center"/>
    </xf>
    <xf numFmtId="0" fontId="6" fillId="0" borderId="5" xfId="3" applyFont="1" applyFill="1" applyBorder="1">
      <alignment vertical="center"/>
    </xf>
    <xf numFmtId="0" fontId="6" fillId="0" borderId="31" xfId="3" applyFont="1" applyBorder="1">
      <alignment vertical="center"/>
    </xf>
    <xf numFmtId="0" fontId="6" fillId="0" borderId="8" xfId="3" applyFont="1" applyBorder="1">
      <alignment vertical="center"/>
    </xf>
    <xf numFmtId="0" fontId="6" fillId="0" borderId="4" xfId="6" quotePrefix="1" applyFont="1" applyFill="1" applyBorder="1" applyAlignment="1">
      <alignment horizontal="center"/>
    </xf>
    <xf numFmtId="0" fontId="6" fillId="0" borderId="4" xfId="6" applyFont="1" applyFill="1" applyBorder="1" applyAlignment="1">
      <alignment horizontal="center"/>
    </xf>
    <xf numFmtId="0" fontId="6" fillId="0" borderId="4" xfId="1" applyFont="1" applyFill="1" applyBorder="1"/>
    <xf numFmtId="0" fontId="8" fillId="0" borderId="19" xfId="7" applyFont="1" applyFill="1" applyBorder="1" applyAlignment="1">
      <alignment horizontal="center" vertical="center"/>
    </xf>
    <xf numFmtId="0" fontId="8" fillId="0" borderId="19" xfId="7" quotePrefix="1" applyFont="1" applyFill="1" applyBorder="1" applyAlignment="1">
      <alignment horizontal="center" vertical="center"/>
    </xf>
    <xf numFmtId="0" fontId="6" fillId="0" borderId="26" xfId="5" applyFont="1" applyFill="1" applyBorder="1" applyAlignment="1">
      <alignment horizontal="center"/>
    </xf>
    <xf numFmtId="0" fontId="6" fillId="0" borderId="25" xfId="5" applyFont="1" applyFill="1" applyBorder="1" applyAlignment="1">
      <alignment horizontal="center"/>
    </xf>
    <xf numFmtId="0" fontId="6" fillId="0" borderId="24" xfId="5" applyFont="1" applyFill="1" applyBorder="1" applyAlignment="1">
      <alignment horizontal="center"/>
    </xf>
    <xf numFmtId="0" fontId="6" fillId="0" borderId="23" xfId="5" applyFont="1" applyFill="1" applyBorder="1" applyAlignment="1">
      <alignment horizontal="center"/>
    </xf>
    <xf numFmtId="0" fontId="6" fillId="0" borderId="32" xfId="5" applyFont="1" applyBorder="1"/>
    <xf numFmtId="0" fontId="13" fillId="0" borderId="0" xfId="7" applyFont="1" applyAlignment="1">
      <alignment horizontal="left" vertical="center"/>
    </xf>
    <xf numFmtId="0" fontId="13" fillId="0" borderId="22" xfId="7" applyFont="1" applyFill="1" applyBorder="1" applyAlignment="1">
      <alignment horizontal="center" vertical="center"/>
    </xf>
    <xf numFmtId="0" fontId="13" fillId="0" borderId="14" xfId="7" applyFont="1" applyFill="1" applyBorder="1" applyAlignment="1">
      <alignment horizontal="center" vertical="center"/>
    </xf>
    <xf numFmtId="0" fontId="13" fillId="0" borderId="19" xfId="7" applyFont="1" applyFill="1" applyBorder="1" applyAlignment="1">
      <alignment horizontal="center" vertical="center"/>
    </xf>
    <xf numFmtId="0" fontId="12" fillId="0" borderId="0" xfId="8" applyFont="1" applyAlignment="1">
      <alignment horizontal="center"/>
    </xf>
  </cellXfs>
  <cellStyles count="11">
    <cellStyle name="パーセント 2" xfId="9"/>
    <cellStyle name="桁区切り 2" xfId="10"/>
    <cellStyle name="通貨 2" xfId="2"/>
    <cellStyle name="標準" xfId="0" builtinId="0"/>
    <cellStyle name="標準 2" xfId="3"/>
    <cellStyle name="標準 3" xfId="4"/>
    <cellStyle name="標準 3 2" xfId="6"/>
    <cellStyle name="標準 4" xfId="5"/>
    <cellStyle name="標準_dateTimeAns.xls" xfId="1"/>
    <cellStyle name="標準_ifTrain" xfId="8"/>
    <cellStyle name="標準_練習問題-2" xfId="7"/>
  </cellStyles>
  <dxfs count="1">
    <dxf>
      <font>
        <b/>
        <i val="0"/>
        <color rgb="FFFF0000"/>
      </font>
    </dxf>
  </dxfs>
  <tableStyles count="0" defaultTableStyle="TableStyleMedium9"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iagrams/colors1.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1BEC9B5-5703-4EAF-9A7B-476B6665B816}" type="doc">
      <dgm:prSet loTypeId="urn:microsoft.com/office/officeart/2005/8/layout/venn1" loCatId="relationship" qsTypeId="urn:microsoft.com/office/officeart/2005/8/quickstyle/simple1" qsCatId="simple" csTypeId="urn:microsoft.com/office/officeart/2005/8/colors/colorful4" csCatId="colorful" phldr="1"/>
      <dgm:spPr/>
    </dgm:pt>
    <dgm:pt modelId="{2FC83B4E-6209-4F9B-B9C5-2169DABC4865}">
      <dgm:prSet phldrT="[テキスト]"/>
      <dgm:spPr/>
      <dgm:t>
        <a:bodyPr/>
        <a:lstStyle/>
        <a:p>
          <a:r>
            <a:rPr kumimoji="1" lang="en-US" altLang="ja-JP"/>
            <a:t>A</a:t>
          </a:r>
          <a:endParaRPr kumimoji="1" lang="ja-JP" altLang="en-US"/>
        </a:p>
      </dgm:t>
    </dgm:pt>
    <dgm:pt modelId="{6116FDDF-1136-427A-88AA-D3798D5C5AD0}" type="parTrans" cxnId="{EF07079A-5812-441C-84F0-FC793070C7B3}">
      <dgm:prSet/>
      <dgm:spPr/>
      <dgm:t>
        <a:bodyPr/>
        <a:lstStyle/>
        <a:p>
          <a:endParaRPr kumimoji="1" lang="ja-JP" altLang="en-US"/>
        </a:p>
      </dgm:t>
    </dgm:pt>
    <dgm:pt modelId="{2C585EEE-BF39-448D-92B0-386173B121BE}" type="sibTrans" cxnId="{EF07079A-5812-441C-84F0-FC793070C7B3}">
      <dgm:prSet/>
      <dgm:spPr/>
      <dgm:t>
        <a:bodyPr/>
        <a:lstStyle/>
        <a:p>
          <a:endParaRPr kumimoji="1" lang="ja-JP" altLang="en-US"/>
        </a:p>
      </dgm:t>
    </dgm:pt>
    <dgm:pt modelId="{275A0408-82CD-4A03-806D-F7CD7655713A}">
      <dgm:prSet phldrT="[テキスト]"/>
      <dgm:spPr/>
      <dgm:t>
        <a:bodyPr/>
        <a:lstStyle/>
        <a:p>
          <a:r>
            <a:rPr kumimoji="1" lang="en-US" altLang="ja-JP"/>
            <a:t>B</a:t>
          </a:r>
          <a:endParaRPr kumimoji="1" lang="ja-JP" altLang="en-US"/>
        </a:p>
      </dgm:t>
    </dgm:pt>
    <dgm:pt modelId="{E02EBF5C-C268-4874-851E-7578E7FE1A71}" type="parTrans" cxnId="{05839115-E5C0-494F-9E3E-784DEE46E5A0}">
      <dgm:prSet/>
      <dgm:spPr/>
      <dgm:t>
        <a:bodyPr/>
        <a:lstStyle/>
        <a:p>
          <a:endParaRPr kumimoji="1" lang="ja-JP" altLang="en-US"/>
        </a:p>
      </dgm:t>
    </dgm:pt>
    <dgm:pt modelId="{6DEDF0D3-CED3-4417-83F3-F117662F67D5}" type="sibTrans" cxnId="{05839115-E5C0-494F-9E3E-784DEE46E5A0}">
      <dgm:prSet/>
      <dgm:spPr/>
      <dgm:t>
        <a:bodyPr/>
        <a:lstStyle/>
        <a:p>
          <a:endParaRPr kumimoji="1" lang="ja-JP" altLang="en-US"/>
        </a:p>
      </dgm:t>
    </dgm:pt>
    <dgm:pt modelId="{04922C27-F550-406C-BAC1-0FACF1D98E2C}">
      <dgm:prSet phldrT="[テキスト]"/>
      <dgm:spPr/>
      <dgm:t>
        <a:bodyPr/>
        <a:lstStyle/>
        <a:p>
          <a:r>
            <a:rPr kumimoji="1" lang="en-US" altLang="ja-JP"/>
            <a:t>C</a:t>
          </a:r>
          <a:endParaRPr kumimoji="1" lang="ja-JP" altLang="en-US"/>
        </a:p>
      </dgm:t>
    </dgm:pt>
    <dgm:pt modelId="{C75EB786-50C4-44AD-A21A-77F322BF6795}" type="parTrans" cxnId="{26F2E227-005C-43D3-A969-CC80F37F0781}">
      <dgm:prSet/>
      <dgm:spPr/>
      <dgm:t>
        <a:bodyPr/>
        <a:lstStyle/>
        <a:p>
          <a:endParaRPr kumimoji="1" lang="ja-JP" altLang="en-US"/>
        </a:p>
      </dgm:t>
    </dgm:pt>
    <dgm:pt modelId="{6791A775-1FD4-4305-9EAC-13856425240B}" type="sibTrans" cxnId="{26F2E227-005C-43D3-A969-CC80F37F0781}">
      <dgm:prSet/>
      <dgm:spPr/>
      <dgm:t>
        <a:bodyPr/>
        <a:lstStyle/>
        <a:p>
          <a:endParaRPr kumimoji="1" lang="ja-JP" altLang="en-US"/>
        </a:p>
      </dgm:t>
    </dgm:pt>
    <dgm:pt modelId="{CC84FA23-D043-47B6-8E1F-A8967680F413}" type="pres">
      <dgm:prSet presAssocID="{A1BEC9B5-5703-4EAF-9A7B-476B6665B816}" presName="compositeShape" presStyleCnt="0">
        <dgm:presLayoutVars>
          <dgm:chMax val="7"/>
          <dgm:dir/>
          <dgm:resizeHandles val="exact"/>
        </dgm:presLayoutVars>
      </dgm:prSet>
      <dgm:spPr/>
    </dgm:pt>
    <dgm:pt modelId="{133F7099-E16F-47A1-B5A3-2B837AF1313F}" type="pres">
      <dgm:prSet presAssocID="{2FC83B4E-6209-4F9B-B9C5-2169DABC4865}" presName="circ1" presStyleLbl="vennNode1" presStyleIdx="0" presStyleCnt="3"/>
      <dgm:spPr/>
    </dgm:pt>
    <dgm:pt modelId="{010D12F0-C87D-4540-9308-508783E49A84}" type="pres">
      <dgm:prSet presAssocID="{2FC83B4E-6209-4F9B-B9C5-2169DABC4865}" presName="circ1Tx" presStyleLbl="revTx" presStyleIdx="0" presStyleCnt="0">
        <dgm:presLayoutVars>
          <dgm:chMax val="0"/>
          <dgm:chPref val="0"/>
          <dgm:bulletEnabled val="1"/>
        </dgm:presLayoutVars>
      </dgm:prSet>
      <dgm:spPr/>
    </dgm:pt>
    <dgm:pt modelId="{00E870A9-8DE0-4D6F-9CDE-AEB532F79113}" type="pres">
      <dgm:prSet presAssocID="{275A0408-82CD-4A03-806D-F7CD7655713A}" presName="circ2" presStyleLbl="vennNode1" presStyleIdx="1" presStyleCnt="3"/>
      <dgm:spPr/>
    </dgm:pt>
    <dgm:pt modelId="{A1FDF286-A947-4B20-9C8F-2FAAE28C519C}" type="pres">
      <dgm:prSet presAssocID="{275A0408-82CD-4A03-806D-F7CD7655713A}" presName="circ2Tx" presStyleLbl="revTx" presStyleIdx="0" presStyleCnt="0">
        <dgm:presLayoutVars>
          <dgm:chMax val="0"/>
          <dgm:chPref val="0"/>
          <dgm:bulletEnabled val="1"/>
        </dgm:presLayoutVars>
      </dgm:prSet>
      <dgm:spPr/>
    </dgm:pt>
    <dgm:pt modelId="{FE31F5F4-3C04-4C89-91FA-D7E258174743}" type="pres">
      <dgm:prSet presAssocID="{04922C27-F550-406C-BAC1-0FACF1D98E2C}" presName="circ3" presStyleLbl="vennNode1" presStyleIdx="2" presStyleCnt="3"/>
      <dgm:spPr/>
    </dgm:pt>
    <dgm:pt modelId="{13BA7B45-5442-4C68-9C37-D7F6D597A7BD}" type="pres">
      <dgm:prSet presAssocID="{04922C27-F550-406C-BAC1-0FACF1D98E2C}" presName="circ3Tx" presStyleLbl="revTx" presStyleIdx="0" presStyleCnt="0">
        <dgm:presLayoutVars>
          <dgm:chMax val="0"/>
          <dgm:chPref val="0"/>
          <dgm:bulletEnabled val="1"/>
        </dgm:presLayoutVars>
      </dgm:prSet>
      <dgm:spPr/>
    </dgm:pt>
  </dgm:ptLst>
  <dgm:cxnLst>
    <dgm:cxn modelId="{05839115-E5C0-494F-9E3E-784DEE46E5A0}" srcId="{A1BEC9B5-5703-4EAF-9A7B-476B6665B816}" destId="{275A0408-82CD-4A03-806D-F7CD7655713A}" srcOrd="1" destOrd="0" parTransId="{E02EBF5C-C268-4874-851E-7578E7FE1A71}" sibTransId="{6DEDF0D3-CED3-4417-83F3-F117662F67D5}"/>
    <dgm:cxn modelId="{AEB5F390-E270-4367-8356-0C69F17BE972}" type="presOf" srcId="{2FC83B4E-6209-4F9B-B9C5-2169DABC4865}" destId="{133F7099-E16F-47A1-B5A3-2B837AF1313F}" srcOrd="0" destOrd="0" presId="urn:microsoft.com/office/officeart/2005/8/layout/venn1"/>
    <dgm:cxn modelId="{26F2E227-005C-43D3-A969-CC80F37F0781}" srcId="{A1BEC9B5-5703-4EAF-9A7B-476B6665B816}" destId="{04922C27-F550-406C-BAC1-0FACF1D98E2C}" srcOrd="2" destOrd="0" parTransId="{C75EB786-50C4-44AD-A21A-77F322BF6795}" sibTransId="{6791A775-1FD4-4305-9EAC-13856425240B}"/>
    <dgm:cxn modelId="{31923F0C-E351-4789-B1D1-6959964D22F8}" type="presOf" srcId="{04922C27-F550-406C-BAC1-0FACF1D98E2C}" destId="{FE31F5F4-3C04-4C89-91FA-D7E258174743}" srcOrd="0" destOrd="0" presId="urn:microsoft.com/office/officeart/2005/8/layout/venn1"/>
    <dgm:cxn modelId="{30EA75F9-38DD-44EF-AD82-A96EA10043C4}" type="presOf" srcId="{275A0408-82CD-4A03-806D-F7CD7655713A}" destId="{A1FDF286-A947-4B20-9C8F-2FAAE28C519C}" srcOrd="1" destOrd="0" presId="urn:microsoft.com/office/officeart/2005/8/layout/venn1"/>
    <dgm:cxn modelId="{8E4B3948-E6AB-42C6-8CEA-3EA84285AC73}" type="presOf" srcId="{275A0408-82CD-4A03-806D-F7CD7655713A}" destId="{00E870A9-8DE0-4D6F-9CDE-AEB532F79113}" srcOrd="0" destOrd="0" presId="urn:microsoft.com/office/officeart/2005/8/layout/venn1"/>
    <dgm:cxn modelId="{F4490331-11EE-4A66-89B9-ED5B2A43FAA8}" type="presOf" srcId="{04922C27-F550-406C-BAC1-0FACF1D98E2C}" destId="{13BA7B45-5442-4C68-9C37-D7F6D597A7BD}" srcOrd="1" destOrd="0" presId="urn:microsoft.com/office/officeart/2005/8/layout/venn1"/>
    <dgm:cxn modelId="{69C2EA7B-E946-45EF-A7AA-9257C5CDA18A}" type="presOf" srcId="{2FC83B4E-6209-4F9B-B9C5-2169DABC4865}" destId="{010D12F0-C87D-4540-9308-508783E49A84}" srcOrd="1" destOrd="0" presId="urn:microsoft.com/office/officeart/2005/8/layout/venn1"/>
    <dgm:cxn modelId="{763253C4-94B1-4B30-BBC9-386938EB7B3F}" type="presOf" srcId="{A1BEC9B5-5703-4EAF-9A7B-476B6665B816}" destId="{CC84FA23-D043-47B6-8E1F-A8967680F413}" srcOrd="0" destOrd="0" presId="urn:microsoft.com/office/officeart/2005/8/layout/venn1"/>
    <dgm:cxn modelId="{EF07079A-5812-441C-84F0-FC793070C7B3}" srcId="{A1BEC9B5-5703-4EAF-9A7B-476B6665B816}" destId="{2FC83B4E-6209-4F9B-B9C5-2169DABC4865}" srcOrd="0" destOrd="0" parTransId="{6116FDDF-1136-427A-88AA-D3798D5C5AD0}" sibTransId="{2C585EEE-BF39-448D-92B0-386173B121BE}"/>
    <dgm:cxn modelId="{AEE095A3-66C4-42B2-B566-CD887E98B241}" type="presParOf" srcId="{CC84FA23-D043-47B6-8E1F-A8967680F413}" destId="{133F7099-E16F-47A1-B5A3-2B837AF1313F}" srcOrd="0" destOrd="0" presId="urn:microsoft.com/office/officeart/2005/8/layout/venn1"/>
    <dgm:cxn modelId="{93CF6131-6F8D-45BE-A3E4-AD5CE559206C}" type="presParOf" srcId="{CC84FA23-D043-47B6-8E1F-A8967680F413}" destId="{010D12F0-C87D-4540-9308-508783E49A84}" srcOrd="1" destOrd="0" presId="urn:microsoft.com/office/officeart/2005/8/layout/venn1"/>
    <dgm:cxn modelId="{B6DB6A77-260F-489E-B68C-ACE0CAEDDA31}" type="presParOf" srcId="{CC84FA23-D043-47B6-8E1F-A8967680F413}" destId="{00E870A9-8DE0-4D6F-9CDE-AEB532F79113}" srcOrd="2" destOrd="0" presId="urn:microsoft.com/office/officeart/2005/8/layout/venn1"/>
    <dgm:cxn modelId="{EFBF8F57-4330-436D-81A5-0109051FDFBA}" type="presParOf" srcId="{CC84FA23-D043-47B6-8E1F-A8967680F413}" destId="{A1FDF286-A947-4B20-9C8F-2FAAE28C519C}" srcOrd="3" destOrd="0" presId="urn:microsoft.com/office/officeart/2005/8/layout/venn1"/>
    <dgm:cxn modelId="{4C692A0C-B125-40DF-8DAE-193A19661520}" type="presParOf" srcId="{CC84FA23-D043-47B6-8E1F-A8967680F413}" destId="{FE31F5F4-3C04-4C89-91FA-D7E258174743}" srcOrd="4" destOrd="0" presId="urn:microsoft.com/office/officeart/2005/8/layout/venn1"/>
    <dgm:cxn modelId="{83EA6F24-0E0A-43CD-A26E-58DDD447CC7F}" type="presParOf" srcId="{CC84FA23-D043-47B6-8E1F-A8967680F413}" destId="{13BA7B45-5442-4C68-9C37-D7F6D597A7BD}" srcOrd="5" destOrd="0" presId="urn:microsoft.com/office/officeart/2005/8/layout/venn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6EFBDBAE-40E2-43C6-903F-775425C67CF6}" type="doc">
      <dgm:prSet loTypeId="urn:microsoft.com/office/officeart/2005/8/layout/venn1" loCatId="relationship" qsTypeId="urn:microsoft.com/office/officeart/2005/8/quickstyle/simple1" qsCatId="simple" csTypeId="urn:microsoft.com/office/officeart/2005/8/colors/accent1_2" csCatId="accent1" phldr="1"/>
      <dgm:spPr/>
    </dgm:pt>
    <dgm:pt modelId="{175E5E18-EDF1-45F4-914A-A809A935E723}">
      <dgm:prSet phldrT="[テキスト]" custT="1"/>
      <dgm:spPr/>
      <dgm:t>
        <a:bodyPr/>
        <a:lstStyle/>
        <a:p>
          <a:r>
            <a:rPr kumimoji="1" lang="ja-JP" altLang="en-US" sz="2400"/>
            <a:t>一次試験</a:t>
          </a:r>
        </a:p>
      </dgm:t>
    </dgm:pt>
    <dgm:pt modelId="{C2615BE1-1FFC-43EC-B73A-71A94126FC06}" type="parTrans" cxnId="{12B7CB87-B386-4C9B-80B1-B64B3A9D86AC}">
      <dgm:prSet/>
      <dgm:spPr/>
      <dgm:t>
        <a:bodyPr/>
        <a:lstStyle/>
        <a:p>
          <a:endParaRPr kumimoji="1" lang="ja-JP" altLang="en-US"/>
        </a:p>
      </dgm:t>
    </dgm:pt>
    <dgm:pt modelId="{83B4AF7B-915F-43A8-B46A-C0E8BA251D4F}" type="sibTrans" cxnId="{12B7CB87-B386-4C9B-80B1-B64B3A9D86AC}">
      <dgm:prSet/>
      <dgm:spPr/>
      <dgm:t>
        <a:bodyPr/>
        <a:lstStyle/>
        <a:p>
          <a:endParaRPr kumimoji="1" lang="ja-JP" altLang="en-US"/>
        </a:p>
      </dgm:t>
    </dgm:pt>
    <dgm:pt modelId="{98DE6121-45EB-4AFF-A1DC-E19D4D679825}">
      <dgm:prSet phldrT="[テキスト]" custT="1"/>
      <dgm:spPr/>
      <dgm:t>
        <a:bodyPr/>
        <a:lstStyle/>
        <a:p>
          <a:r>
            <a:rPr kumimoji="1" lang="ja-JP" altLang="en-US" sz="2400"/>
            <a:t>二次試験</a:t>
          </a:r>
        </a:p>
      </dgm:t>
    </dgm:pt>
    <dgm:pt modelId="{263DC021-AC3F-4852-B842-7C4626542785}" type="parTrans" cxnId="{C8ACD920-6D39-4396-84F2-9BD84332E8B0}">
      <dgm:prSet/>
      <dgm:spPr/>
      <dgm:t>
        <a:bodyPr/>
        <a:lstStyle/>
        <a:p>
          <a:endParaRPr kumimoji="1" lang="ja-JP" altLang="en-US"/>
        </a:p>
      </dgm:t>
    </dgm:pt>
    <dgm:pt modelId="{44405ACB-9CC9-4DF5-814C-52383B37C994}" type="sibTrans" cxnId="{C8ACD920-6D39-4396-84F2-9BD84332E8B0}">
      <dgm:prSet/>
      <dgm:spPr/>
      <dgm:t>
        <a:bodyPr/>
        <a:lstStyle/>
        <a:p>
          <a:endParaRPr kumimoji="1" lang="ja-JP" altLang="en-US"/>
        </a:p>
      </dgm:t>
    </dgm:pt>
    <dgm:pt modelId="{F71FA0B6-0EC9-4AA7-85DE-1A6BCC2CE7ED}" type="pres">
      <dgm:prSet presAssocID="{6EFBDBAE-40E2-43C6-903F-775425C67CF6}" presName="compositeShape" presStyleCnt="0">
        <dgm:presLayoutVars>
          <dgm:chMax val="7"/>
          <dgm:dir/>
          <dgm:resizeHandles val="exact"/>
        </dgm:presLayoutVars>
      </dgm:prSet>
      <dgm:spPr/>
    </dgm:pt>
    <dgm:pt modelId="{BE5C0727-0C20-400D-8CCD-0E0D67415D41}" type="pres">
      <dgm:prSet presAssocID="{175E5E18-EDF1-45F4-914A-A809A935E723}" presName="circ1" presStyleLbl="vennNode1" presStyleIdx="0" presStyleCnt="2"/>
      <dgm:spPr/>
    </dgm:pt>
    <dgm:pt modelId="{4DDE91A7-8E31-418E-A6AE-997515ECB189}" type="pres">
      <dgm:prSet presAssocID="{175E5E18-EDF1-45F4-914A-A809A935E723}" presName="circ1Tx" presStyleLbl="revTx" presStyleIdx="0" presStyleCnt="0">
        <dgm:presLayoutVars>
          <dgm:chMax val="0"/>
          <dgm:chPref val="0"/>
          <dgm:bulletEnabled val="1"/>
        </dgm:presLayoutVars>
      </dgm:prSet>
      <dgm:spPr/>
    </dgm:pt>
    <dgm:pt modelId="{ED208799-8D7D-4A6C-B664-2E638C78A1FA}" type="pres">
      <dgm:prSet presAssocID="{98DE6121-45EB-4AFF-A1DC-E19D4D679825}" presName="circ2" presStyleLbl="vennNode1" presStyleIdx="1" presStyleCnt="2"/>
      <dgm:spPr/>
    </dgm:pt>
    <dgm:pt modelId="{99962D3F-BF19-4A12-8E7A-1FB746B9B822}" type="pres">
      <dgm:prSet presAssocID="{98DE6121-45EB-4AFF-A1DC-E19D4D679825}" presName="circ2Tx" presStyleLbl="revTx" presStyleIdx="0" presStyleCnt="0">
        <dgm:presLayoutVars>
          <dgm:chMax val="0"/>
          <dgm:chPref val="0"/>
          <dgm:bulletEnabled val="1"/>
        </dgm:presLayoutVars>
      </dgm:prSet>
      <dgm:spPr/>
    </dgm:pt>
  </dgm:ptLst>
  <dgm:cxnLst>
    <dgm:cxn modelId="{5E94A3F7-1D2A-4F49-ACCD-73208B1CD8A1}" type="presOf" srcId="{6EFBDBAE-40E2-43C6-903F-775425C67CF6}" destId="{F71FA0B6-0EC9-4AA7-85DE-1A6BCC2CE7ED}" srcOrd="0" destOrd="0" presId="urn:microsoft.com/office/officeart/2005/8/layout/venn1"/>
    <dgm:cxn modelId="{12B7CB87-B386-4C9B-80B1-B64B3A9D86AC}" srcId="{6EFBDBAE-40E2-43C6-903F-775425C67CF6}" destId="{175E5E18-EDF1-45F4-914A-A809A935E723}" srcOrd="0" destOrd="0" parTransId="{C2615BE1-1FFC-43EC-B73A-71A94126FC06}" sibTransId="{83B4AF7B-915F-43A8-B46A-C0E8BA251D4F}"/>
    <dgm:cxn modelId="{C8ACD920-6D39-4396-84F2-9BD84332E8B0}" srcId="{6EFBDBAE-40E2-43C6-903F-775425C67CF6}" destId="{98DE6121-45EB-4AFF-A1DC-E19D4D679825}" srcOrd="1" destOrd="0" parTransId="{263DC021-AC3F-4852-B842-7C4626542785}" sibTransId="{44405ACB-9CC9-4DF5-814C-52383B37C994}"/>
    <dgm:cxn modelId="{1E61FF98-0BEC-4D4F-8B3F-9278317005D9}" type="presOf" srcId="{175E5E18-EDF1-45F4-914A-A809A935E723}" destId="{BE5C0727-0C20-400D-8CCD-0E0D67415D41}" srcOrd="0" destOrd="0" presId="urn:microsoft.com/office/officeart/2005/8/layout/venn1"/>
    <dgm:cxn modelId="{994D5FE3-6F25-48DA-8492-19FBF41B1865}" type="presOf" srcId="{98DE6121-45EB-4AFF-A1DC-E19D4D679825}" destId="{ED208799-8D7D-4A6C-B664-2E638C78A1FA}" srcOrd="0" destOrd="0" presId="urn:microsoft.com/office/officeart/2005/8/layout/venn1"/>
    <dgm:cxn modelId="{131EEB54-F10A-44CD-B963-B96E4B64648E}" type="presOf" srcId="{175E5E18-EDF1-45F4-914A-A809A935E723}" destId="{4DDE91A7-8E31-418E-A6AE-997515ECB189}" srcOrd="1" destOrd="0" presId="urn:microsoft.com/office/officeart/2005/8/layout/venn1"/>
    <dgm:cxn modelId="{311928A6-9E1D-408C-9268-E87FD981E01A}" type="presOf" srcId="{98DE6121-45EB-4AFF-A1DC-E19D4D679825}" destId="{99962D3F-BF19-4A12-8E7A-1FB746B9B822}" srcOrd="1" destOrd="0" presId="urn:microsoft.com/office/officeart/2005/8/layout/venn1"/>
    <dgm:cxn modelId="{004DB2D1-F34A-4C80-924F-20507E8D6D31}" type="presParOf" srcId="{F71FA0B6-0EC9-4AA7-85DE-1A6BCC2CE7ED}" destId="{BE5C0727-0C20-400D-8CCD-0E0D67415D41}" srcOrd="0" destOrd="0" presId="urn:microsoft.com/office/officeart/2005/8/layout/venn1"/>
    <dgm:cxn modelId="{B595CEB7-B263-4526-8C2E-DE51156C716B}" type="presParOf" srcId="{F71FA0B6-0EC9-4AA7-85DE-1A6BCC2CE7ED}" destId="{4DDE91A7-8E31-418E-A6AE-997515ECB189}" srcOrd="1" destOrd="0" presId="urn:microsoft.com/office/officeart/2005/8/layout/venn1"/>
    <dgm:cxn modelId="{B783294C-3D84-4541-96A3-6DD648D23A83}" type="presParOf" srcId="{F71FA0B6-0EC9-4AA7-85DE-1A6BCC2CE7ED}" destId="{ED208799-8D7D-4A6C-B664-2E638C78A1FA}" srcOrd="2" destOrd="0" presId="urn:microsoft.com/office/officeart/2005/8/layout/venn1"/>
    <dgm:cxn modelId="{E7016BAB-D663-42A5-9FCC-8127CF65D0D4}" type="presParOf" srcId="{F71FA0B6-0EC9-4AA7-85DE-1A6BCC2CE7ED}" destId="{99962D3F-BF19-4A12-8E7A-1FB746B9B822}" srcOrd="3" destOrd="0" presId="urn:microsoft.com/office/officeart/2005/8/layout/venn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33F7099-E16F-47A1-B5A3-2B837AF1313F}">
      <dsp:nvSpPr>
        <dsp:cNvPr id="0" name=""/>
        <dsp:cNvSpPr/>
      </dsp:nvSpPr>
      <dsp:spPr>
        <a:xfrm>
          <a:off x="1451609" y="34766"/>
          <a:ext cx="1668780" cy="1668780"/>
        </a:xfrm>
        <a:prstGeom prst="ellipse">
          <a:avLst/>
        </a:prstGeom>
        <a:solidFill>
          <a:schemeClr val="accent4">
            <a:alpha val="5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tx1"/>
        </a:fontRef>
      </dsp:style>
      <dsp:txBody>
        <a:bodyPr spcFirstLastPara="0" vert="horz" wrap="square" lIns="0" tIns="0" rIns="0" bIns="0" numCol="1" spcCol="1270" anchor="ctr" anchorCtr="0">
          <a:noAutofit/>
        </a:bodyPr>
        <a:lstStyle/>
        <a:p>
          <a:pPr marL="0" lvl="0" indent="0" algn="ctr" defTabSz="2355850">
            <a:lnSpc>
              <a:spcPct val="90000"/>
            </a:lnSpc>
            <a:spcBef>
              <a:spcPct val="0"/>
            </a:spcBef>
            <a:spcAft>
              <a:spcPct val="35000"/>
            </a:spcAft>
            <a:buNone/>
          </a:pPr>
          <a:r>
            <a:rPr kumimoji="1" lang="en-US" altLang="ja-JP" sz="5300" kern="1200"/>
            <a:t>A</a:t>
          </a:r>
          <a:endParaRPr kumimoji="1" lang="ja-JP" altLang="en-US" sz="5300" kern="1200"/>
        </a:p>
      </dsp:txBody>
      <dsp:txXfrm>
        <a:off x="1674114" y="326802"/>
        <a:ext cx="1223772" cy="750951"/>
      </dsp:txXfrm>
    </dsp:sp>
    <dsp:sp modelId="{00E870A9-8DE0-4D6F-9CDE-AEB532F79113}">
      <dsp:nvSpPr>
        <dsp:cNvPr id="0" name=""/>
        <dsp:cNvSpPr/>
      </dsp:nvSpPr>
      <dsp:spPr>
        <a:xfrm>
          <a:off x="2053761" y="1077753"/>
          <a:ext cx="1668780" cy="1668780"/>
        </a:xfrm>
        <a:prstGeom prst="ellipse">
          <a:avLst/>
        </a:prstGeom>
        <a:solidFill>
          <a:schemeClr val="accent4">
            <a:alpha val="50000"/>
            <a:hueOff val="5197846"/>
            <a:satOff val="-23984"/>
            <a:lumOff val="883"/>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tx1"/>
        </a:fontRef>
      </dsp:style>
      <dsp:txBody>
        <a:bodyPr spcFirstLastPara="0" vert="horz" wrap="square" lIns="0" tIns="0" rIns="0" bIns="0" numCol="1" spcCol="1270" anchor="ctr" anchorCtr="0">
          <a:noAutofit/>
        </a:bodyPr>
        <a:lstStyle/>
        <a:p>
          <a:pPr marL="0" lvl="0" indent="0" algn="ctr" defTabSz="2355850">
            <a:lnSpc>
              <a:spcPct val="90000"/>
            </a:lnSpc>
            <a:spcBef>
              <a:spcPct val="0"/>
            </a:spcBef>
            <a:spcAft>
              <a:spcPct val="35000"/>
            </a:spcAft>
            <a:buNone/>
          </a:pPr>
          <a:r>
            <a:rPr kumimoji="1" lang="en-US" altLang="ja-JP" sz="5300" kern="1200"/>
            <a:t>B</a:t>
          </a:r>
          <a:endParaRPr kumimoji="1" lang="ja-JP" altLang="en-US" sz="5300" kern="1200"/>
        </a:p>
      </dsp:txBody>
      <dsp:txXfrm>
        <a:off x="2564130" y="1508855"/>
        <a:ext cx="1001268" cy="917829"/>
      </dsp:txXfrm>
    </dsp:sp>
    <dsp:sp modelId="{FE31F5F4-3C04-4C89-91FA-D7E258174743}">
      <dsp:nvSpPr>
        <dsp:cNvPr id="0" name=""/>
        <dsp:cNvSpPr/>
      </dsp:nvSpPr>
      <dsp:spPr>
        <a:xfrm>
          <a:off x="849458" y="1077753"/>
          <a:ext cx="1668780" cy="1668780"/>
        </a:xfrm>
        <a:prstGeom prst="ellipse">
          <a:avLst/>
        </a:prstGeom>
        <a:solidFill>
          <a:schemeClr val="accent4">
            <a:alpha val="50000"/>
            <a:hueOff val="10395692"/>
            <a:satOff val="-47968"/>
            <a:lumOff val="1765"/>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tx1"/>
        </a:fontRef>
      </dsp:style>
      <dsp:txBody>
        <a:bodyPr spcFirstLastPara="0" vert="horz" wrap="square" lIns="0" tIns="0" rIns="0" bIns="0" numCol="1" spcCol="1270" anchor="ctr" anchorCtr="0">
          <a:noAutofit/>
        </a:bodyPr>
        <a:lstStyle/>
        <a:p>
          <a:pPr marL="0" lvl="0" indent="0" algn="ctr" defTabSz="2355850">
            <a:lnSpc>
              <a:spcPct val="90000"/>
            </a:lnSpc>
            <a:spcBef>
              <a:spcPct val="0"/>
            </a:spcBef>
            <a:spcAft>
              <a:spcPct val="35000"/>
            </a:spcAft>
            <a:buNone/>
          </a:pPr>
          <a:r>
            <a:rPr kumimoji="1" lang="en-US" altLang="ja-JP" sz="5300" kern="1200"/>
            <a:t>C</a:t>
          </a:r>
          <a:endParaRPr kumimoji="1" lang="ja-JP" altLang="en-US" sz="5300" kern="1200"/>
        </a:p>
      </dsp:txBody>
      <dsp:txXfrm>
        <a:off x="1006601" y="1508855"/>
        <a:ext cx="1001268" cy="917829"/>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E5C0727-0C20-400D-8CCD-0E0D67415D41}">
      <dsp:nvSpPr>
        <dsp:cNvPr id="0" name=""/>
        <dsp:cNvSpPr/>
      </dsp:nvSpPr>
      <dsp:spPr>
        <a:xfrm>
          <a:off x="62697" y="165108"/>
          <a:ext cx="1546547" cy="1546547"/>
        </a:xfrm>
        <a:prstGeom prst="ellipse">
          <a:avLst/>
        </a:prstGeom>
        <a:solidFill>
          <a:schemeClr val="accent1">
            <a:alpha val="5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tx1"/>
        </a:fontRef>
      </dsp:style>
      <dsp:txBody>
        <a:bodyPr spcFirstLastPara="0" vert="horz" wrap="square" lIns="0" tIns="0" rIns="0" bIns="0" numCol="1" spcCol="1270" anchor="ctr" anchorCtr="0">
          <a:noAutofit/>
        </a:bodyPr>
        <a:lstStyle/>
        <a:p>
          <a:pPr marL="0" lvl="0" indent="0" algn="ctr" defTabSz="1066800">
            <a:lnSpc>
              <a:spcPct val="90000"/>
            </a:lnSpc>
            <a:spcBef>
              <a:spcPct val="0"/>
            </a:spcBef>
            <a:spcAft>
              <a:spcPct val="35000"/>
            </a:spcAft>
            <a:buNone/>
          </a:pPr>
          <a:r>
            <a:rPr kumimoji="1" lang="ja-JP" altLang="en-US" sz="2400" kern="1200"/>
            <a:t>一次試験</a:t>
          </a:r>
        </a:p>
      </dsp:txBody>
      <dsp:txXfrm>
        <a:off x="278657" y="347479"/>
        <a:ext cx="891703" cy="1181805"/>
      </dsp:txXfrm>
    </dsp:sp>
    <dsp:sp modelId="{ED208799-8D7D-4A6C-B664-2E638C78A1FA}">
      <dsp:nvSpPr>
        <dsp:cNvPr id="0" name=""/>
        <dsp:cNvSpPr/>
      </dsp:nvSpPr>
      <dsp:spPr>
        <a:xfrm>
          <a:off x="1177326" y="165108"/>
          <a:ext cx="1546547" cy="1546547"/>
        </a:xfrm>
        <a:prstGeom prst="ellipse">
          <a:avLst/>
        </a:prstGeom>
        <a:solidFill>
          <a:schemeClr val="accent1">
            <a:alpha val="5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tx1"/>
        </a:fontRef>
      </dsp:style>
      <dsp:txBody>
        <a:bodyPr spcFirstLastPara="0" vert="horz" wrap="square" lIns="0" tIns="0" rIns="0" bIns="0" numCol="1" spcCol="1270" anchor="ctr" anchorCtr="0">
          <a:noAutofit/>
        </a:bodyPr>
        <a:lstStyle/>
        <a:p>
          <a:pPr marL="0" lvl="0" indent="0" algn="ctr" defTabSz="1066800">
            <a:lnSpc>
              <a:spcPct val="90000"/>
            </a:lnSpc>
            <a:spcBef>
              <a:spcPct val="0"/>
            </a:spcBef>
            <a:spcAft>
              <a:spcPct val="35000"/>
            </a:spcAft>
            <a:buNone/>
          </a:pPr>
          <a:r>
            <a:rPr kumimoji="1" lang="ja-JP" altLang="en-US" sz="2400" kern="1200"/>
            <a:t>二次試験</a:t>
          </a:r>
        </a:p>
      </dsp:txBody>
      <dsp:txXfrm>
        <a:off x="1616211" y="347479"/>
        <a:ext cx="891703" cy="1181805"/>
      </dsp:txXfrm>
    </dsp:sp>
  </dsp:spTree>
</dsp:drawing>
</file>

<file path=xl/diagrams/layout1.xml><?xml version="1.0" encoding="utf-8"?>
<dgm:layoutDef xmlns:dgm="http://schemas.openxmlformats.org/drawingml/2006/diagram" xmlns:a="http://schemas.openxmlformats.org/drawingml/2006/main" uniqueId="urn:microsoft.com/office/officeart/2005/8/layout/venn1">
  <dgm:title val=""/>
  <dgm:desc val=""/>
  <dgm:catLst>
    <dgm:cat type="relationship" pri="28000"/>
    <dgm:cat type="convert" pri="19000"/>
  </dgm:catLst>
  <dgm:sampData useDef="1">
    <dgm:dataModel>
      <dgm:ptLst/>
      <dgm:bg/>
      <dgm:whole/>
    </dgm:dataModel>
  </dgm:sampData>
  <dgm:styleData useDef="1">
    <dgm:dataModel>
      <dgm:ptLst/>
      <dgm:bg/>
      <dgm:whole/>
    </dgm:dataModel>
  </dgm:styleData>
  <dgm:clrData>
    <dgm:dataModel>
      <dgm:ptLst>
        <dgm:pt modelId="0" type="doc"/>
        <dgm:pt modelId="1"/>
        <dgm:pt modelId="2"/>
        <dgm:pt modelId="3"/>
        <dgm:pt modelId="4"/>
      </dgm:ptLst>
      <dgm:cxnLst>
        <dgm:cxn modelId="7" srcId="0" destId="1" srcOrd="0" destOrd="0"/>
        <dgm:cxn modelId="8" srcId="0" destId="2" srcOrd="1" destOrd="0"/>
        <dgm:cxn modelId="9" srcId="0" destId="3" srcOrd="2" destOrd="0"/>
        <dgm:cxn modelId="10" srcId="0" destId="4" srcOrd="3" destOrd="0"/>
      </dgm:cxnLst>
      <dgm:bg/>
      <dgm:whole/>
    </dgm:dataModel>
  </dgm:clrData>
  <dgm:layoutNode name="compositeShape">
    <dgm:varLst>
      <dgm:chMax val="7"/>
      <dgm:dir/>
      <dgm:resizeHandles val="exact"/>
    </dgm:varLst>
    <dgm:choose name="Name0">
      <dgm:if name="Name1" axis="ch" ptType="node" func="cnt" op="equ" val="1">
        <dgm:alg type="composite">
          <dgm:param type="ar" val="1"/>
        </dgm:alg>
      </dgm:if>
      <dgm:if name="Name2" axis="ch" ptType="node" func="cnt" op="equ" val="2">
        <dgm:alg type="composite">
          <dgm:param type="ar" val="1.792"/>
        </dgm:alg>
      </dgm:if>
      <dgm:if name="Name3" axis="ch" ptType="node" func="cnt" op="equ" val="3">
        <dgm:alg type="composite">
          <dgm:param type="ar" val="1"/>
        </dgm:alg>
      </dgm:if>
      <dgm:if name="Name4" axis="ch" ptType="node" func="cnt" op="equ" val="4">
        <dgm:alg type="composite">
          <dgm:param type="ar" val="1"/>
        </dgm:alg>
      </dgm:if>
      <dgm:if name="Name5" axis="ch" ptType="node" func="cnt" op="equ" val="5">
        <dgm:alg type="composite">
          <dgm:param type="ar" val="1.4"/>
        </dgm:alg>
      </dgm:if>
      <dgm:if name="Name6" axis="ch" ptType="node" func="cnt" op="equ" val="6">
        <dgm:alg type="composite">
          <dgm:param type="ar" val="1.285"/>
        </dgm:alg>
      </dgm:if>
      <dgm:if name="Name7" axis="ch" ptType="node" func="cnt" op="equ" val="7">
        <dgm:alg type="composite">
          <dgm:param type="ar" val="1.359"/>
        </dgm:alg>
      </dgm:if>
      <dgm:else name="Name8">
        <dgm:alg type="composite">
          <dgm:param type="ar" val="1.359"/>
        </dgm:alg>
      </dgm:else>
    </dgm:choose>
    <dgm:shape xmlns:r="http://schemas.openxmlformats.org/officeDocument/2006/relationships" r:blip="">
      <dgm:adjLst/>
    </dgm:shape>
    <dgm:presOf/>
    <dgm:choose name="Name9">
      <dgm:if name="Name10" axis="ch" ptType="node" func="cnt" op="equ" val="1">
        <dgm:constrLst>
          <dgm:constr type="ctrX" for="ch" forName="circ1TxSh" refType="w" fact="0.5"/>
          <dgm:constr type="ctrY" for="ch" forName="circ1TxSh" refType="h" fact="0.5"/>
          <dgm:constr type="w" for="ch" forName="circ1TxSh" refType="w"/>
          <dgm:constr type="h" for="ch" forName="circ1TxSh" refType="h"/>
          <dgm:constr type="primFontSz" for="ch" ptType="node" op="equ"/>
        </dgm:constrLst>
      </dgm:if>
      <dgm:if name="Name11" axis="ch" ptType="node" func="cnt" op="equ" val="2">
        <dgm:constrLst>
          <dgm:constr type="ctrX" for="ch" forName="circ1" refType="w" fact="0.3"/>
          <dgm:constr type="ctrY" for="ch" forName="circ1" refType="h" fact="0.5"/>
          <dgm:constr type="w" for="ch" forName="circ1" refType="w" fact="0.555"/>
          <dgm:constr type="h" for="ch" forName="circ1" refType="h" fact="0.99456"/>
          <dgm:constr type="l" for="ch" forName="circ1Tx" refType="w" fact="0.1"/>
          <dgm:constr type="t" for="ch" forName="circ1Tx" refType="h" fact="0.12"/>
          <dgm:constr type="w" for="ch" forName="circ1Tx" refType="w" fact="0.32"/>
          <dgm:constr type="h" for="ch" forName="circ1Tx" refType="h" fact="0.76"/>
          <dgm:constr type="ctrX" for="ch" forName="circ2" refType="w" fact="0.7"/>
          <dgm:constr type="ctrY" for="ch" forName="circ2" refType="h" fact="0.5"/>
          <dgm:constr type="w" for="ch" forName="circ2" refType="w" fact="0.555"/>
          <dgm:constr type="h" for="ch" forName="circ2" refType="h" fact="0.99456"/>
          <dgm:constr type="l" for="ch" forName="circ2Tx" refType="w" fact="0.58"/>
          <dgm:constr type="t" for="ch" forName="circ2Tx" refType="h" fact="0.12"/>
          <dgm:constr type="w" for="ch" forName="circ2Tx" refType="w" fact="0.32"/>
          <dgm:constr type="h" for="ch" forName="circ2Tx" refType="h" fact="0.76"/>
          <dgm:constr type="primFontSz" for="ch" ptType="node" op="equ"/>
        </dgm:constrLst>
      </dgm:if>
      <dgm:if name="Name12" axis="ch" ptType="node" func="cnt" op="equ" val="3">
        <dgm:constrLst>
          <dgm:constr type="ctrX" for="ch" forName="circ1" refType="w" fact="0.5"/>
          <dgm:constr type="ctrY" for="ch" forName="circ1" refType="w" fact="0.25"/>
          <dgm:constr type="w" for="ch" forName="circ1" refType="w" fact="0.6"/>
          <dgm:constr type="h" for="ch" forName="circ1" refType="h" fact="0.6"/>
          <dgm:constr type="l" for="ch" forName="circ1Tx" refType="w" fact="0.28"/>
          <dgm:constr type="t" for="ch" forName="circ1Tx" refType="h" fact="0.055"/>
          <dgm:constr type="w" for="ch" forName="circ1Tx" refType="w" fact="0.44"/>
          <dgm:constr type="h" for="ch" forName="circ1Tx" refType="h" fact="0.27"/>
          <dgm:constr type="ctrX" for="ch" forName="circ2" refType="w" fact="0.7165"/>
          <dgm:constr type="ctrY" for="ch" forName="circ2" refType="w" fact="0.625"/>
          <dgm:constr type="w" for="ch" forName="circ2" refType="w" fact="0.6"/>
          <dgm:constr type="h" for="ch" forName="circ2" refType="h" fact="0.6"/>
          <dgm:constr type="l" for="ch" forName="circ2Tx" refType="w" fact="0.6"/>
          <dgm:constr type="t" for="ch" forName="circ2Tx" refType="h" fact="0.48"/>
          <dgm:constr type="w" for="ch" forName="circ2Tx" refType="w" fact="0.36"/>
          <dgm:constr type="h" for="ch" forName="circ2Tx" refType="h" fact="0.33"/>
          <dgm:constr type="ctrX" for="ch" forName="circ3" refType="w" fact="0.2835"/>
          <dgm:constr type="ctrY" for="ch" forName="circ3" refType="w" fact="0.625"/>
          <dgm:constr type="w" for="ch" forName="circ3" refType="w" fact="0.6"/>
          <dgm:constr type="h" for="ch" forName="circ3" refType="h" fact="0.6"/>
          <dgm:constr type="l" for="ch" forName="circ3Tx" refType="w" fact="0.04"/>
          <dgm:constr type="t" for="ch" forName="circ3Tx" refType="h" fact="0.48"/>
          <dgm:constr type="w" for="ch" forName="circ3Tx" refType="w" fact="0.36"/>
          <dgm:constr type="h" for="ch" forName="circ3Tx" refType="h" fact="0.33"/>
          <dgm:constr type="primFontSz" for="ch" ptType="node" op="equ"/>
        </dgm:constrLst>
      </dgm:if>
      <dgm:if name="Name13" axis="ch" ptType="node" func="cnt" op="equ" val="4">
        <dgm:constrLst>
          <dgm:constr type="ctrX" for="ch" forName="circ1" refType="w" fact="0.5"/>
          <dgm:constr type="ctrY" for="ch" forName="circ1" refType="w" fact="0.27"/>
          <dgm:constr type="w" for="ch" forName="circ1" refType="w" fact="0.52"/>
          <dgm:constr type="h" for="ch" forName="circ1" refType="h" fact="0.52"/>
          <dgm:constr type="l" for="ch" forName="circ1Tx" refType="w" fact="0.3"/>
          <dgm:constr type="t" for="ch" forName="circ1Tx" refType="h" fact="0.08"/>
          <dgm:constr type="w" for="ch" forName="circ1Tx" refType="w" fact="0.4"/>
          <dgm:constr type="h" for="ch" forName="circ1Tx" refType="h" fact="0.165"/>
          <dgm:constr type="ctrX" for="ch" forName="circ2" refType="w" fact="0.73"/>
          <dgm:constr type="ctrY" for="ch" forName="circ2" refType="w" fact="0.5"/>
          <dgm:constr type="w" for="ch" forName="circ2" refType="w" fact="0.52"/>
          <dgm:constr type="h" for="ch" forName="circ2" refType="h" fact="0.52"/>
          <dgm:constr type="r" for="ch" forName="circ2Tx" refType="w" fact="0.95"/>
          <dgm:constr type="t" for="ch" forName="circ2Tx" refType="h" fact="0.3"/>
          <dgm:constr type="w" for="ch" forName="circ2Tx" refType="w" fact="0.2"/>
          <dgm:constr type="h" for="ch" forName="circ2Tx" refType="h" fact="0.4"/>
          <dgm:constr type="ctrX" for="ch" forName="circ3" refType="w" fact="0.5"/>
          <dgm:constr type="ctrY" for="ch" forName="circ3" refType="w" fact="0.73"/>
          <dgm:constr type="w" for="ch" forName="circ3" refType="w" fact="0.52"/>
          <dgm:constr type="h" for="ch" forName="circ3" refType="h" fact="0.52"/>
          <dgm:constr type="l" for="ch" forName="circ3Tx" refType="w" fact="0.3"/>
          <dgm:constr type="b" for="ch" forName="circ3Tx" refType="h" fact="0.92"/>
          <dgm:constr type="w" for="ch" forName="circ3Tx" refType="w" fact="0.4"/>
          <dgm:constr type="h" for="ch" forName="circ3Tx" refType="h" fact="0.165"/>
          <dgm:constr type="ctrX" for="ch" forName="circ4" refType="w" fact="0.27"/>
          <dgm:constr type="ctrY" for="ch" forName="circ4" refType="h" fact="0.5"/>
          <dgm:constr type="w" for="ch" forName="circ4" refType="w" fact="0.52"/>
          <dgm:constr type="h" for="ch" forName="circ4" refType="h" fact="0.52"/>
          <dgm:constr type="l" for="ch" forName="circ4Tx" refType="w" fact="0.05"/>
          <dgm:constr type="t" for="ch" forName="circ4Tx" refType="h" fact="0.3"/>
          <dgm:constr type="w" for="ch" forName="circ4Tx" refType="w" fact="0.2"/>
          <dgm:constr type="h" for="ch" forName="circ4Tx" refType="h" fact="0.4"/>
          <dgm:constr type="primFontSz" for="ch" ptType="node" op="equ"/>
        </dgm:constrLst>
      </dgm:if>
      <dgm:if name="Name14" axis="ch" ptType="node" func="cnt" op="equ" val="5">
        <dgm:constrLst>
          <dgm:constr type="ctrX" for="ch" forName="circ1" refType="w" fact="0.5"/>
          <dgm:constr type="ctrY" for="ch" forName="circ1" refType="h" fact="0.46"/>
          <dgm:constr type="w" for="ch" forName="circ1" refType="w" fact="0.25"/>
          <dgm:constr type="h" for="ch" forName="circ1" refType="h" fact="0.35"/>
          <dgm:constr type="l" for="ch" forName="circ1Tx" refType="w" fact="0.355"/>
          <dgm:constr type="t" for="ch" forName="circ1Tx"/>
          <dgm:constr type="w" for="ch" forName="circ1Tx" refType="w" fact="0.29"/>
          <dgm:constr type="h" for="ch" forName="circ1Tx" refType="h" fact="0.235"/>
          <dgm:constr type="ctrX" for="ch" forName="circ2" refType="w" fact="0.5951"/>
          <dgm:constr type="ctrY" for="ch" forName="circ2" refType="h" fact="0.5567"/>
          <dgm:constr type="w" for="ch" forName="circ2" refType="w" fact="0.25"/>
          <dgm:constr type="h" for="ch" forName="circ2" refType="h" fact="0.35"/>
          <dgm:constr type="l" for="ch" forName="circ2Tx" refType="w" fact="0.74"/>
          <dgm:constr type="t" for="ch" forName="circ2Tx" refType="h" fact="0.31"/>
          <dgm:constr type="w" for="ch" forName="circ2Tx" refType="w" fact="0.26"/>
          <dgm:constr type="h" for="ch" forName="circ2Tx" refType="h" fact="0.255"/>
          <dgm:constr type="ctrX" for="ch" forName="circ3" refType="w" fact="0.5588"/>
          <dgm:constr type="ctrY" for="ch" forName="circ3" refType="h" fact="0.7133"/>
          <dgm:constr type="w" for="ch" forName="circ3" refType="w" fact="0.25"/>
          <dgm:constr type="h" for="ch" forName="circ3" refType="h" fact="0.35"/>
          <dgm:constr type="l" for="ch" forName="circ3Tx" refType="w" fact="0.7"/>
          <dgm:constr type="t" for="ch" forName="circ3Tx" refType="h" fact="0.745"/>
          <dgm:constr type="w" for="ch" forName="circ3Tx" refType="w" fact="0.26"/>
          <dgm:constr type="h" for="ch" forName="circ3Tx" refType="h" fact="0.255"/>
          <dgm:constr type="ctrX" for="ch" forName="circ4" refType="w" fact="0.4412"/>
          <dgm:constr type="ctrY" for="ch" forName="circ4" refType="h" fact="0.7133"/>
          <dgm:constr type="w" for="ch" forName="circ4" refType="w" fact="0.25"/>
          <dgm:constr type="h" for="ch" forName="circ4" refType="h" fact="0.35"/>
          <dgm:constr type="l" for="ch" forName="circ4Tx" refType="w" fact="0.04"/>
          <dgm:constr type="t" for="ch" forName="circ4Tx" refType="h" fact="0.745"/>
          <dgm:constr type="w" for="ch" forName="circ4Tx" refType="w" fact="0.26"/>
          <dgm:constr type="h" for="ch" forName="circ4Tx" refType="h" fact="0.255"/>
          <dgm:constr type="ctrX" for="ch" forName="circ5" refType="w" fact="0.4049"/>
          <dgm:constr type="ctrY" for="ch" forName="circ5" refType="h" fact="0.5567"/>
          <dgm:constr type="w" for="ch" forName="circ5" refType="w" fact="0.25"/>
          <dgm:constr type="h" for="ch" forName="circ5" refType="h" fact="0.35"/>
          <dgm:constr type="l" for="ch" forName="circ5Tx"/>
          <dgm:constr type="t" for="ch" forName="circ5Tx" refType="h" fact="0.31"/>
          <dgm:constr type="w" for="ch" forName="circ5Tx" refType="w" fact="0.26"/>
          <dgm:constr type="h" for="ch" forName="circ5Tx" refType="h" fact="0.255"/>
          <dgm:constr type="primFontSz" for="ch" ptType="node" op="equ"/>
        </dgm:constrLst>
      </dgm:if>
      <dgm:if name="Name15" axis="ch" ptType="node" func="cnt" op="equ" val="6">
        <dgm:constrLst>
          <dgm:constr type="ctrX" for="ch" forName="circ1" refType="w" fact="0.5"/>
          <dgm:constr type="ctrY" for="ch" forName="circ1" refType="h" fact="0.3844"/>
          <dgm:constr type="w" for="ch" forName="circ1" refType="w" fact="0.24"/>
          <dgm:constr type="h" for="ch" forName="circ1" refType="h" fact="0.3084"/>
          <dgm:constr type="l" for="ch" forName="circ1Tx" refType="w" fact="0.35"/>
          <dgm:constr type="t" for="ch" forName="circ1Tx"/>
          <dgm:constr type="w" for="ch" forName="circ1Tx" refType="w" fact="0.3"/>
          <dgm:constr type="h" for="ch" forName="circ1Tx" refType="h" fact="0.21"/>
          <dgm:constr type="ctrX" for="ch" forName="circ2" refType="w" fact="0.5779"/>
          <dgm:constr type="ctrY" for="ch" forName="circ2" refType="h" fact="0.4422"/>
          <dgm:constr type="w" for="ch" forName="circ2" refType="w" fact="0.24"/>
          <dgm:constr type="h" for="ch" forName="circ2" refType="h" fact="0.3084"/>
          <dgm:constr type="l" for="ch" forName="circ2Tx" refType="w" fact="0.7157"/>
          <dgm:constr type="t" for="ch" forName="circ2Tx" refType="h" fact="0.2"/>
          <dgm:constr type="w" for="ch" forName="circ2Tx" refType="w" fact="0.2843"/>
          <dgm:constr type="h" for="ch" forName="circ2Tx" refType="h" fact="0.23"/>
          <dgm:constr type="ctrX" for="ch" forName="circ3" refType="w" fact="0.5779"/>
          <dgm:constr type="ctrY" for="ch" forName="circ3" refType="h" fact="0.5578"/>
          <dgm:constr type="w" for="ch" forName="circ3" refType="w" fact="0.24"/>
          <dgm:constr type="h" for="ch" forName="circ3" refType="h" fact="0.3084"/>
          <dgm:constr type="l" for="ch" forName="circ3Tx" refType="w" fact="0.7157"/>
          <dgm:constr type="t" for="ch" forName="circ3Tx" refType="h" fact="0.543"/>
          <dgm:constr type="w" for="ch" forName="circ3Tx" refType="w" fact="0.2843"/>
          <dgm:constr type="h" for="ch" forName="circ3Tx" refType="h" fact="0.257"/>
          <dgm:constr type="ctrX" for="ch" forName="circ4" refType="w" fact="0.5"/>
          <dgm:constr type="ctrY" for="ch" forName="circ4" refType="h" fact="0.6157"/>
          <dgm:constr type="w" for="ch" forName="circ4" refType="w" fact="0.24"/>
          <dgm:constr type="h" for="ch" forName="circ4" refType="h" fact="0.3084"/>
          <dgm:constr type="l" for="ch" forName="circ4Tx" refType="w" fact="0.35"/>
          <dgm:constr type="t" for="ch" forName="circ4Tx" refType="h" fact="0.79"/>
          <dgm:constr type="w" for="ch" forName="circ4Tx" refType="w" fact="0.3"/>
          <dgm:constr type="h" for="ch" forName="circ4Tx" refType="h" fact="0.21"/>
          <dgm:constr type="ctrX" for="ch" forName="circ5" refType="w" fact="0.4221"/>
          <dgm:constr type="ctrY" for="ch" forName="circ5" refType="h" fact="0.5578"/>
          <dgm:constr type="w" for="ch" forName="circ5" refType="w" fact="0.24"/>
          <dgm:constr type="h" for="ch" forName="circ5" refType="h" fact="0.3084"/>
          <dgm:constr type="l" for="ch" forName="circ5Tx" refType="w" fact="0"/>
          <dgm:constr type="t" for="ch" forName="circ5Tx" refType="h" fact="0.543"/>
          <dgm:constr type="w" for="ch" forName="circ5Tx" refType="w" fact="0.2843"/>
          <dgm:constr type="h" for="ch" forName="circ5Tx" refType="h" fact="0.257"/>
          <dgm:constr type="ctrX" for="ch" forName="circ6" refType="w" fact="0.4221"/>
          <dgm:constr type="ctrY" for="ch" forName="circ6" refType="h" fact="0.4422"/>
          <dgm:constr type="w" for="ch" forName="circ6" refType="w" fact="0.24"/>
          <dgm:constr type="h" for="ch" forName="circ6" refType="h" fact="0.3084"/>
          <dgm:constr type="l" for="ch" forName="circ6Tx" refType="w" fact="0"/>
          <dgm:constr type="t" for="ch" forName="circ6Tx" refType="h" fact="0.2"/>
          <dgm:constr type="w" for="ch" forName="circ6Tx" refType="w" fact="0.2843"/>
          <dgm:constr type="h" for="ch" forName="circ6Tx" refType="h" fact="0.257"/>
          <dgm:constr type="primFontSz" for="ch" ptType="node" op="equ"/>
        </dgm:constrLst>
      </dgm:if>
      <dgm:else name="Name16">
        <dgm:constrLst>
          <dgm:constr type="ctrX" for="ch" forName="circ1" refType="w" fact="0.5"/>
          <dgm:constr type="ctrY" for="ch" forName="circ1" refType="h" fact="0.4177"/>
          <dgm:constr type="w" for="ch" forName="circ1" refType="w" fact="0.24"/>
          <dgm:constr type="h" for="ch" forName="circ1" refType="h" fact="0.3262"/>
          <dgm:constr type="l" for="ch" forName="circ1Tx" refType="w" fact="0.3625"/>
          <dgm:constr type="t" for="ch" forName="circ1Tx"/>
          <dgm:constr type="w" for="ch" forName="circ1Tx" refType="w" fact="0.275"/>
          <dgm:constr type="h" for="ch" forName="circ1Tx" refType="h" fact="0.2"/>
          <dgm:constr type="ctrX" for="ch" forName="circ2" refType="w" fact="0.5704"/>
          <dgm:constr type="ctrY" for="ch" forName="circ2" refType="h" fact="0.4637"/>
          <dgm:constr type="w" for="ch" forName="circ2" refType="w" fact="0.24"/>
          <dgm:constr type="h" for="ch" forName="circ2" refType="h" fact="0.3262"/>
          <dgm:constr type="l" for="ch" forName="circ2Tx" refType="w" fact="0.72"/>
          <dgm:constr type="t" for="ch" forName="circ2Tx" refType="h" fact="0.19"/>
          <dgm:constr type="w" for="ch" forName="circ2Tx" refType="w" fact="0.26"/>
          <dgm:constr type="h" for="ch" forName="circ2Tx" refType="h" fact="0.22"/>
          <dgm:constr type="ctrX" for="ch" forName="circ3" refType="w" fact="0.5877"/>
          <dgm:constr type="ctrY" for="ch" forName="circ3" refType="h" fact="0.5672"/>
          <dgm:constr type="w" for="ch" forName="circ3" refType="w" fact="0.24"/>
          <dgm:constr type="h" for="ch" forName="circ3" refType="h" fact="0.3262"/>
          <dgm:constr type="l" for="ch" forName="circ3Tx" refType="w" fact="0.745"/>
          <dgm:constr type="t" for="ch" forName="circ3Tx" refType="h" fact="0.47"/>
          <dgm:constr type="w" for="ch" forName="circ3Tx" refType="w" fact="0.255"/>
          <dgm:constr type="h" for="ch" forName="circ3Tx" refType="h" fact="0.235"/>
          <dgm:constr type="ctrX" for="ch" forName="circ4" refType="w" fact="0.539"/>
          <dgm:constr type="ctrY" for="ch" forName="circ4" refType="h" fact="0.6502"/>
          <dgm:constr type="w" for="ch" forName="circ4" refType="w" fact="0.24"/>
          <dgm:constr type="h" for="ch" forName="circ4" refType="h" fact="0.3262"/>
          <dgm:constr type="l" for="ch" forName="circ4Tx" refType="w" fact="0.635"/>
          <dgm:constr type="t" for="ch" forName="circ4Tx" refType="h" fact="0.785"/>
          <dgm:constr type="w" for="ch" forName="circ4Tx" refType="w" fact="0.275"/>
          <dgm:constr type="h" for="ch" forName="circ4Tx" refType="h" fact="0.215"/>
          <dgm:constr type="ctrX" for="ch" forName="circ5" refType="w" fact="0.461"/>
          <dgm:constr type="ctrY" for="ch" forName="circ5" refType="h" fact="0.6502"/>
          <dgm:constr type="w" for="ch" forName="circ5" refType="w" fact="0.24"/>
          <dgm:constr type="h" for="ch" forName="circ5" refType="h" fact="0.3262"/>
          <dgm:constr type="l" for="ch" forName="circ5Tx" refType="w" fact="0.09"/>
          <dgm:constr type="t" for="ch" forName="circ5Tx" refType="h" fact="0.785"/>
          <dgm:constr type="w" for="ch" forName="circ5Tx" refType="w" fact="0.275"/>
          <dgm:constr type="h" for="ch" forName="circ5Tx" refType="h" fact="0.215"/>
          <dgm:constr type="ctrX" for="ch" forName="circ6" refType="w" fact="0.4123"/>
          <dgm:constr type="ctrY" for="ch" forName="circ6" refType="h" fact="0.5672"/>
          <dgm:constr type="w" for="ch" forName="circ6" refType="w" fact="0.24"/>
          <dgm:constr type="h" for="ch" forName="circ6" refType="h" fact="0.3262"/>
          <dgm:constr type="l" for="ch" forName="circ6Tx"/>
          <dgm:constr type="t" for="ch" forName="circ6Tx" refType="h" fact="0.47"/>
          <dgm:constr type="w" for="ch" forName="circ6Tx" refType="w" fact="0.255"/>
          <dgm:constr type="h" for="ch" forName="circ6Tx" refType="h" fact="0.235"/>
          <dgm:constr type="ctrX" for="ch" forName="circ7" refType="w" fact="0.4296"/>
          <dgm:constr type="ctrY" for="ch" forName="circ7" refType="h" fact="0.4637"/>
          <dgm:constr type="w" for="ch" forName="circ7" refType="w" fact="0.24"/>
          <dgm:constr type="h" for="ch" forName="circ7" refType="h" fact="0.3262"/>
          <dgm:constr type="l" for="ch" forName="circ7Tx" refType="w" fact="0.02"/>
          <dgm:constr type="t" for="ch" forName="circ7Tx" refType="h" fact="0.19"/>
          <dgm:constr type="w" for="ch" forName="circ7Tx" refType="w" fact="0.26"/>
          <dgm:constr type="h" for="ch" forName="circ7Tx" refType="h" fact="0.22"/>
          <dgm:constr type="primFontSz" for="ch" ptType="node" op="equ"/>
        </dgm:constrLst>
      </dgm:else>
    </dgm:choose>
    <dgm:ruleLst/>
    <dgm:forEach name="Name17" axis="ch" ptType="node" cnt="1">
      <dgm:choose name="Name18">
        <dgm:if name="Name19" axis="root ch" ptType="all node" func="cnt" op="equ" val="1">
          <dgm:layoutNode name="circ1TxSh" styleLbl="vennNode1">
            <dgm:alg type="tx">
              <dgm:param type="txAnchorHorzCh" val="ctr"/>
              <dgm:param type="txAnchorVertCh" val="mid"/>
            </dgm:alg>
            <dgm:shape xmlns:r="http://schemas.openxmlformats.org/officeDocument/2006/relationships" type="ellipse" r:blip="">
              <dgm:adjLst/>
            </dgm:shape>
            <dgm:choose name="Name20">
              <dgm:if name="Name21" func="var" arg="dir" op="equ" val="norm">
                <dgm:choose name="Name22">
                  <dgm:if name="Name23" axis="root ch" ptType="all node" func="cnt" op="lte" val="4">
                    <dgm:presOf axis="desOrSelf" ptType="node"/>
                  </dgm:if>
                  <dgm:else name="Name24">
                    <dgm:presOf/>
                  </dgm:else>
                </dgm:choose>
              </dgm:if>
              <dgm:else name="Name25">
                <dgm:choose name="Name26">
                  <dgm:if name="Name27" axis="root ch" ptType="all node" func="cnt" op="equ" val="2">
                    <dgm:presOf axis="root ch desOrSelf" ptType="all node node" st="1 2 1" cnt="1 1 0"/>
                  </dgm:if>
                  <dgm:else name="Name28">
                    <dgm:presOf axis="desOrSelf" ptType="node"/>
                  </dgm:else>
                </dgm:choose>
              </dgm:else>
            </dgm:choose>
            <dgm:constrLst>
              <dgm:constr type="tMarg"/>
              <dgm:constr type="bMarg"/>
              <dgm:constr type="lMarg"/>
              <dgm:constr type="rMarg"/>
              <dgm:constr type="primFontSz" val="65"/>
            </dgm:constrLst>
            <dgm:ruleLst>
              <dgm:rule type="primFontSz" val="5" fact="NaN" max="NaN"/>
            </dgm:ruleLst>
          </dgm:layoutNode>
        </dgm:if>
        <dgm:else name="Name29">
          <dgm:layoutNode name="circ1" styleLbl="vennNode1">
            <dgm:alg type="sp"/>
            <dgm:shape xmlns:r="http://schemas.openxmlformats.org/officeDocument/2006/relationships" type="ellipse" r:blip="">
              <dgm:adjLst/>
            </dgm:shape>
            <dgm:choose name="Name30">
              <dgm:if name="Name31" func="var" arg="dir" op="equ" val="norm">
                <dgm:choose name="Name32">
                  <dgm:if name="Name33" axis="root ch" ptType="all node" func="cnt" op="lte" val="4">
                    <dgm:presOf axis="desOrSelf" ptType="node"/>
                  </dgm:if>
                  <dgm:else name="Name34">
                    <dgm:presOf/>
                  </dgm:else>
                </dgm:choose>
              </dgm:if>
              <dgm:else name="Name35">
                <dgm:choose name="Name36">
                  <dgm:if name="Name37" axis="root ch" ptType="all node" func="cnt" op="equ" val="2">
                    <dgm:presOf axis="root ch desOrSelf" ptType="all node node" st="1 2 1" cnt="1 1 0"/>
                  </dgm:if>
                  <dgm:else name="Name38">
                    <dgm:choose name="Name39">
                      <dgm:if name="Name40" axis="root ch" ptType="all node" func="cnt" op="lte" val="4">
                        <dgm:presOf axis="desOrSelf" ptType="node"/>
                      </dgm:if>
                      <dgm:else name="Name41">
                        <dgm:presOf/>
                      </dgm:else>
                    </dgm:choose>
                  </dgm:else>
                </dgm:choose>
              </dgm:else>
            </dgm:choose>
            <dgm:constrLst/>
            <dgm:ruleLst/>
          </dgm:layoutNode>
          <dgm:layoutNode name="circ1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42">
              <dgm:if name="Name43" func="var" arg="dir" op="equ" val="norm">
                <dgm:presOf axis="desOrSelf" ptType="node"/>
              </dgm:if>
              <dgm:else name="Name44">
                <dgm:choose name="Name45">
                  <dgm:if name="Name46" axis="root ch" ptType="all node" func="cnt" op="equ" val="2">
                    <dgm:presOf axis="root ch desOrSelf" ptType="all node node" st="1 2 1" cnt="1 1 0"/>
                  </dgm:if>
                  <dgm:else name="Name47">
                    <dgm:presOf axis="desOrSelf" ptType="node"/>
                  </dgm:else>
                </dgm:choose>
              </dgm:else>
            </dgm:choose>
            <dgm:constrLst>
              <dgm:constr type="tMarg"/>
              <dgm:constr type="bMarg"/>
              <dgm:constr type="lMarg"/>
              <dgm:constr type="rMarg"/>
              <dgm:constr type="primFontSz" val="65"/>
            </dgm:constrLst>
            <dgm:ruleLst>
              <dgm:rule type="primFontSz" val="5" fact="NaN" max="NaN"/>
            </dgm:ruleLst>
          </dgm:layoutNode>
        </dgm:else>
      </dgm:choose>
    </dgm:forEach>
    <dgm:forEach name="Name48" axis="ch" ptType="node" st="2" cnt="1">
      <dgm:layoutNode name="circ2" styleLbl="vennNode1">
        <dgm:alg type="sp"/>
        <dgm:shape xmlns:r="http://schemas.openxmlformats.org/officeDocument/2006/relationships" type="ellipse" r:blip="">
          <dgm:adjLst/>
        </dgm:shape>
        <dgm:choose name="Name49">
          <dgm:if name="Name50" func="var" arg="dir" op="equ" val="norm">
            <dgm:choose name="Name51">
              <dgm:if name="Name52" axis="root ch" ptType="all node" func="cnt" op="lte" val="4">
                <dgm:presOf axis="desOrSelf" ptType="node"/>
              </dgm:if>
              <dgm:else name="Name53">
                <dgm:presOf/>
              </dgm:else>
            </dgm:choose>
          </dgm:if>
          <dgm:else name="Name54">
            <dgm:choose name="Name55">
              <dgm:if name="Name56" axis="root ch" ptType="all node" func="cnt" op="equ" val="2">
                <dgm:presOf axis="root ch desOrSelf" ptType="all node node" st="1 1 1" cnt="1 1 0"/>
              </dgm:if>
              <dgm:if name="Name57" axis="root ch" ptType="all node" func="cnt" op="equ" val="3">
                <dgm:presOf axis="root ch desOrSelf" ptType="all node node" st="1 3 1" cnt="1 1 0"/>
              </dgm:if>
              <dgm:if name="Name58" axis="root ch" ptType="all node" func="cnt" op="equ" val="4">
                <dgm:presOf axis="root ch desOrSelf" ptType="all node node" st="1 4 1" cnt="1 1 0"/>
              </dgm:if>
              <dgm:else name="Name59">
                <dgm:presOf/>
              </dgm:else>
            </dgm:choose>
          </dgm:else>
        </dgm:choose>
        <dgm:constrLst/>
        <dgm:ruleLst/>
      </dgm:layoutNode>
      <dgm:layoutNode name="circ2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60">
          <dgm:if name="Name61" func="var" arg="dir" op="equ" val="norm">
            <dgm:presOf axis="desOrSelf" ptType="node"/>
          </dgm:if>
          <dgm:else name="Name62">
            <dgm:choose name="Name63">
              <dgm:if name="Name64" axis="root ch" ptType="all node" func="cnt" op="equ" val="2">
                <dgm:presOf axis="root ch desOrSelf" ptType="all node node" st="1 1 1" cnt="1 1 0"/>
              </dgm:if>
              <dgm:if name="Name65" axis="root ch" ptType="all node" func="cnt" op="equ" val="3">
                <dgm:presOf axis="root ch desOrSelf" ptType="all node node" st="1 3 1" cnt="1 1 0"/>
              </dgm:if>
              <dgm:if name="Name66" axis="root ch" ptType="all node" func="cnt" op="equ" val="4">
                <dgm:presOf axis="root ch desOrSelf" ptType="all node node" st="1 4 1" cnt="1 1 0"/>
              </dgm:if>
              <dgm:if name="Name67" axis="root ch" ptType="all node" func="cnt" op="equ" val="5">
                <dgm:presOf axis="root ch desOrSelf" ptType="all node node" st="1 5 1" cnt="1 1 0"/>
              </dgm:if>
              <dgm:if name="Name68" axis="root ch" ptType="all node" func="cnt" op="equ" val="6">
                <dgm:presOf axis="root ch desOrSelf" ptType="all node node" st="1 6 1" cnt="1 1 0"/>
              </dgm:if>
              <dgm:else name="Name69">
                <dgm:presOf axis="root ch desOrSelf" ptType="all node node" st="1 7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70" axis="ch" ptType="node" st="3" cnt="1">
      <dgm:layoutNode name="circ3" styleLbl="vennNode1">
        <dgm:alg type="sp"/>
        <dgm:shape xmlns:r="http://schemas.openxmlformats.org/officeDocument/2006/relationships" type="ellipse" r:blip="">
          <dgm:adjLst/>
        </dgm:shape>
        <dgm:choose name="Name71">
          <dgm:if name="Name72" func="var" arg="dir" op="equ" val="norm">
            <dgm:choose name="Name73">
              <dgm:if name="Name74" axis="root ch" ptType="all node" func="cnt" op="lte" val="4">
                <dgm:presOf axis="desOrSelf" ptType="node"/>
              </dgm:if>
              <dgm:else name="Name75">
                <dgm:presOf/>
              </dgm:else>
            </dgm:choose>
          </dgm:if>
          <dgm:else name="Name76">
            <dgm:choose name="Name77">
              <dgm:if name="Name78" axis="root ch" ptType="all node" func="cnt" op="equ" val="3">
                <dgm:presOf axis="root ch desOrSelf" ptType="all node node" st="1 2 1" cnt="1 1 0"/>
              </dgm:if>
              <dgm:if name="Name79" axis="root ch" ptType="all node" func="cnt" op="equ" val="4">
                <dgm:presOf axis="root ch desOrSelf" ptType="all node node" st="1 3 1" cnt="1 1 0"/>
              </dgm:if>
              <dgm:else name="Name80">
                <dgm:presOf/>
              </dgm:else>
            </dgm:choose>
          </dgm:else>
        </dgm:choose>
        <dgm:constrLst/>
        <dgm:ruleLst/>
      </dgm:layoutNode>
      <dgm:layoutNode name="circ3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81">
          <dgm:if name="Name82" func="var" arg="dir" op="equ" val="norm">
            <dgm:presOf axis="desOrSelf" ptType="node"/>
          </dgm:if>
          <dgm:else name="Name83">
            <dgm:choose name="Name84">
              <dgm:if name="Name85" axis="root ch" ptType="all node" func="cnt" op="equ" val="3">
                <dgm:presOf axis="root ch desOrSelf" ptType="all node node" st="1 2 1" cnt="1 1 0"/>
              </dgm:if>
              <dgm:if name="Name86" axis="root ch" ptType="all node" func="cnt" op="equ" val="4">
                <dgm:presOf axis="root ch desOrSelf" ptType="all node node" st="1 3 1" cnt="1 1 0"/>
              </dgm:if>
              <dgm:if name="Name87" axis="root ch" ptType="all node" func="cnt" op="equ" val="5">
                <dgm:presOf axis="root ch desOrSelf" ptType="all node node" st="1 4 1" cnt="1 1 0"/>
              </dgm:if>
              <dgm:if name="Name88" axis="root ch" ptType="all node" func="cnt" op="equ" val="6">
                <dgm:presOf axis="root ch desOrSelf" ptType="all node node" st="1 5 1" cnt="1 1 0"/>
              </dgm:if>
              <dgm:else name="Name89">
                <dgm:presOf axis="root ch desOrSelf" ptType="all node node" st="1 6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90" axis="ch" ptType="node" st="4" cnt="1">
      <dgm:layoutNode name="circ4" styleLbl="vennNode1">
        <dgm:alg type="sp"/>
        <dgm:shape xmlns:r="http://schemas.openxmlformats.org/officeDocument/2006/relationships" type="ellipse" r:blip="">
          <dgm:adjLst/>
        </dgm:shape>
        <dgm:choose name="Name91">
          <dgm:if name="Name92" func="var" arg="dir" op="equ" val="norm">
            <dgm:choose name="Name93">
              <dgm:if name="Name94" axis="root ch" ptType="all node" func="cnt" op="lte" val="4">
                <dgm:presOf axis="desOrSelf" ptType="node"/>
              </dgm:if>
              <dgm:else name="Name95">
                <dgm:presOf/>
              </dgm:else>
            </dgm:choose>
          </dgm:if>
          <dgm:else name="Name96">
            <dgm:choose name="Name97">
              <dgm:if name="Name98" axis="root ch" ptType="all node" func="cnt" op="equ" val="4">
                <dgm:presOf axis="root ch desOrSelf" ptType="all node node" st="1 2 1" cnt="1 1 0"/>
              </dgm:if>
              <dgm:else name="Name99">
                <dgm:presOf/>
              </dgm:else>
            </dgm:choose>
          </dgm:else>
        </dgm:choose>
        <dgm:constrLst/>
        <dgm:ruleLst/>
      </dgm:layoutNode>
      <dgm:layoutNode name="circ4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00">
          <dgm:if name="Name101" func="var" arg="dir" op="equ" val="norm">
            <dgm:presOf axis="desOrSelf" ptType="node"/>
          </dgm:if>
          <dgm:else name="Name102">
            <dgm:choose name="Name103">
              <dgm:if name="Name104" axis="root ch" ptType="all node" func="cnt" op="equ" val="4">
                <dgm:presOf axis="root ch desOrSelf" ptType="all node node" st="1 2 1" cnt="1 1 0"/>
              </dgm:if>
              <dgm:if name="Name105" axis="root ch" ptType="all node" func="cnt" op="equ" val="5">
                <dgm:presOf axis="root ch desOrSelf" ptType="all node node" st="1 3 1" cnt="1 1 0"/>
              </dgm:if>
              <dgm:if name="Name106" axis="root ch" ptType="all node" func="cnt" op="equ" val="6">
                <dgm:presOf axis="root ch desOrSelf" ptType="all node node" st="1 4 1" cnt="1 1 0"/>
              </dgm:if>
              <dgm:else name="Name107">
                <dgm:presOf axis="root ch desOrSelf" ptType="all node node" st="1 5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08" axis="ch" ptType="node" st="5" cnt="1">
      <dgm:layoutNode name="circ5" styleLbl="vennNode1">
        <dgm:alg type="sp"/>
        <dgm:shape xmlns:r="http://schemas.openxmlformats.org/officeDocument/2006/relationships" type="ellipse" r:blip="">
          <dgm:adjLst/>
        </dgm:shape>
        <dgm:presOf/>
        <dgm:constrLst/>
        <dgm:ruleLst/>
      </dgm:layoutNode>
      <dgm:layoutNode name="circ5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09">
          <dgm:if name="Name110" func="var" arg="dir" op="equ" val="norm">
            <dgm:presOf axis="desOrSelf" ptType="node"/>
          </dgm:if>
          <dgm:else name="Name111">
            <dgm:choose name="Name112">
              <dgm:if name="Name113" axis="root ch" ptType="all node" func="cnt" op="equ" val="5">
                <dgm:presOf axis="root ch desOrSelf" ptType="all node node" st="1 2 1" cnt="1 1 0"/>
              </dgm:if>
              <dgm:if name="Name114" axis="root ch" ptType="all node" func="cnt" op="equ" val="6">
                <dgm:presOf axis="root ch desOrSelf" ptType="all node node" st="1 3 1" cnt="1 1 0"/>
              </dgm:if>
              <dgm:else name="Name115">
                <dgm:presOf axis="root ch desOrSelf" ptType="all node node" st="1 4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16" axis="ch" ptType="node" st="6" cnt="1">
      <dgm:layoutNode name="circ6" styleLbl="vennNode1">
        <dgm:alg type="sp"/>
        <dgm:shape xmlns:r="http://schemas.openxmlformats.org/officeDocument/2006/relationships" type="ellipse" r:blip="">
          <dgm:adjLst/>
        </dgm:shape>
        <dgm:presOf/>
        <dgm:constrLst/>
        <dgm:ruleLst/>
      </dgm:layoutNode>
      <dgm:layoutNode name="circ6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17">
          <dgm:if name="Name118" func="var" arg="dir" op="equ" val="norm">
            <dgm:presOf axis="desOrSelf" ptType="node"/>
          </dgm:if>
          <dgm:else name="Name119">
            <dgm:choose name="Name120">
              <dgm:if name="Name121" axis="root ch" ptType="all node" func="cnt" op="equ" val="6">
                <dgm:presOf axis="root ch desOrSelf" ptType="all node node" st="1 2 1" cnt="1 1 0"/>
              </dgm:if>
              <dgm:else name="Name122">
                <dgm:presOf axis="root ch desOrSelf" ptType="all node node" st="1 3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23" axis="ch" ptType="node" st="7" cnt="1">
      <dgm:layoutNode name="circ7" styleLbl="vennNode1">
        <dgm:alg type="sp"/>
        <dgm:shape xmlns:r="http://schemas.openxmlformats.org/officeDocument/2006/relationships" type="ellipse" r:blip="">
          <dgm:adjLst/>
        </dgm:shape>
        <dgm:presOf/>
        <dgm:constrLst/>
        <dgm:ruleLst/>
      </dgm:layoutNode>
      <dgm:layoutNode name="circ7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24">
          <dgm:if name="Name125" func="var" arg="dir" op="equ" val="norm">
            <dgm:presOf axis="desOrSelf" ptType="node"/>
          </dgm:if>
          <dgm:else name="Name126">
            <dgm:presOf axis="root ch desOrSelf" ptType="all node node" st="1 2 1" cnt="1 1 0"/>
          </dgm:else>
        </dgm:choose>
        <dgm:constrLst>
          <dgm:constr type="tMarg"/>
          <dgm:constr type="bMarg"/>
          <dgm:constr type="lMarg"/>
          <dgm:constr type="rMarg"/>
          <dgm:constr type="primFontSz" val="65"/>
        </dgm:constrLst>
        <dgm:ruleLst>
          <dgm:rule type="primFontSz" val="5" fact="NaN" max="NaN"/>
        </dgm:ruleLst>
      </dgm:layoutNode>
    </dgm:forEach>
  </dgm:layoutNode>
</dgm:layoutDef>
</file>

<file path=xl/diagrams/layout2.xml><?xml version="1.0" encoding="utf-8"?>
<dgm:layoutDef xmlns:dgm="http://schemas.openxmlformats.org/drawingml/2006/diagram" xmlns:a="http://schemas.openxmlformats.org/drawingml/2006/main" uniqueId="urn:microsoft.com/office/officeart/2005/8/layout/venn1">
  <dgm:title val=""/>
  <dgm:desc val=""/>
  <dgm:catLst>
    <dgm:cat type="relationship" pri="28000"/>
    <dgm:cat type="convert" pri="19000"/>
  </dgm:catLst>
  <dgm:sampData useDef="1">
    <dgm:dataModel>
      <dgm:ptLst/>
      <dgm:bg/>
      <dgm:whole/>
    </dgm:dataModel>
  </dgm:sampData>
  <dgm:styleData useDef="1">
    <dgm:dataModel>
      <dgm:ptLst/>
      <dgm:bg/>
      <dgm:whole/>
    </dgm:dataModel>
  </dgm:styleData>
  <dgm:clrData>
    <dgm:dataModel>
      <dgm:ptLst>
        <dgm:pt modelId="0" type="doc"/>
        <dgm:pt modelId="1"/>
        <dgm:pt modelId="2"/>
        <dgm:pt modelId="3"/>
        <dgm:pt modelId="4"/>
      </dgm:ptLst>
      <dgm:cxnLst>
        <dgm:cxn modelId="7" srcId="0" destId="1" srcOrd="0" destOrd="0"/>
        <dgm:cxn modelId="8" srcId="0" destId="2" srcOrd="1" destOrd="0"/>
        <dgm:cxn modelId="9" srcId="0" destId="3" srcOrd="2" destOrd="0"/>
        <dgm:cxn modelId="10" srcId="0" destId="4" srcOrd="3" destOrd="0"/>
      </dgm:cxnLst>
      <dgm:bg/>
      <dgm:whole/>
    </dgm:dataModel>
  </dgm:clrData>
  <dgm:layoutNode name="compositeShape">
    <dgm:varLst>
      <dgm:chMax val="7"/>
      <dgm:dir/>
      <dgm:resizeHandles val="exact"/>
    </dgm:varLst>
    <dgm:choose name="Name0">
      <dgm:if name="Name1" axis="ch" ptType="node" func="cnt" op="equ" val="1">
        <dgm:alg type="composite">
          <dgm:param type="ar" val="1"/>
        </dgm:alg>
      </dgm:if>
      <dgm:if name="Name2" axis="ch" ptType="node" func="cnt" op="equ" val="2">
        <dgm:alg type="composite">
          <dgm:param type="ar" val="1.792"/>
        </dgm:alg>
      </dgm:if>
      <dgm:if name="Name3" axis="ch" ptType="node" func="cnt" op="equ" val="3">
        <dgm:alg type="composite">
          <dgm:param type="ar" val="1"/>
        </dgm:alg>
      </dgm:if>
      <dgm:if name="Name4" axis="ch" ptType="node" func="cnt" op="equ" val="4">
        <dgm:alg type="composite">
          <dgm:param type="ar" val="1"/>
        </dgm:alg>
      </dgm:if>
      <dgm:if name="Name5" axis="ch" ptType="node" func="cnt" op="equ" val="5">
        <dgm:alg type="composite">
          <dgm:param type="ar" val="1.4"/>
        </dgm:alg>
      </dgm:if>
      <dgm:if name="Name6" axis="ch" ptType="node" func="cnt" op="equ" val="6">
        <dgm:alg type="composite">
          <dgm:param type="ar" val="1.285"/>
        </dgm:alg>
      </dgm:if>
      <dgm:if name="Name7" axis="ch" ptType="node" func="cnt" op="equ" val="7">
        <dgm:alg type="composite">
          <dgm:param type="ar" val="1.359"/>
        </dgm:alg>
      </dgm:if>
      <dgm:else name="Name8">
        <dgm:alg type="composite">
          <dgm:param type="ar" val="1.359"/>
        </dgm:alg>
      </dgm:else>
    </dgm:choose>
    <dgm:shape xmlns:r="http://schemas.openxmlformats.org/officeDocument/2006/relationships" r:blip="">
      <dgm:adjLst/>
    </dgm:shape>
    <dgm:presOf/>
    <dgm:choose name="Name9">
      <dgm:if name="Name10" axis="ch" ptType="node" func="cnt" op="equ" val="1">
        <dgm:constrLst>
          <dgm:constr type="ctrX" for="ch" forName="circ1TxSh" refType="w" fact="0.5"/>
          <dgm:constr type="ctrY" for="ch" forName="circ1TxSh" refType="h" fact="0.5"/>
          <dgm:constr type="w" for="ch" forName="circ1TxSh" refType="w"/>
          <dgm:constr type="h" for="ch" forName="circ1TxSh" refType="h"/>
          <dgm:constr type="primFontSz" for="ch" ptType="node" op="equ"/>
        </dgm:constrLst>
      </dgm:if>
      <dgm:if name="Name11" axis="ch" ptType="node" func="cnt" op="equ" val="2">
        <dgm:constrLst>
          <dgm:constr type="ctrX" for="ch" forName="circ1" refType="w" fact="0.3"/>
          <dgm:constr type="ctrY" for="ch" forName="circ1" refType="h" fact="0.5"/>
          <dgm:constr type="w" for="ch" forName="circ1" refType="w" fact="0.555"/>
          <dgm:constr type="h" for="ch" forName="circ1" refType="h" fact="0.99456"/>
          <dgm:constr type="l" for="ch" forName="circ1Tx" refType="w" fact="0.1"/>
          <dgm:constr type="t" for="ch" forName="circ1Tx" refType="h" fact="0.12"/>
          <dgm:constr type="w" for="ch" forName="circ1Tx" refType="w" fact="0.32"/>
          <dgm:constr type="h" for="ch" forName="circ1Tx" refType="h" fact="0.76"/>
          <dgm:constr type="ctrX" for="ch" forName="circ2" refType="w" fact="0.7"/>
          <dgm:constr type="ctrY" for="ch" forName="circ2" refType="h" fact="0.5"/>
          <dgm:constr type="w" for="ch" forName="circ2" refType="w" fact="0.555"/>
          <dgm:constr type="h" for="ch" forName="circ2" refType="h" fact="0.99456"/>
          <dgm:constr type="l" for="ch" forName="circ2Tx" refType="w" fact="0.58"/>
          <dgm:constr type="t" for="ch" forName="circ2Tx" refType="h" fact="0.12"/>
          <dgm:constr type="w" for="ch" forName="circ2Tx" refType="w" fact="0.32"/>
          <dgm:constr type="h" for="ch" forName="circ2Tx" refType="h" fact="0.76"/>
          <dgm:constr type="primFontSz" for="ch" ptType="node" op="equ"/>
        </dgm:constrLst>
      </dgm:if>
      <dgm:if name="Name12" axis="ch" ptType="node" func="cnt" op="equ" val="3">
        <dgm:constrLst>
          <dgm:constr type="ctrX" for="ch" forName="circ1" refType="w" fact="0.5"/>
          <dgm:constr type="ctrY" for="ch" forName="circ1" refType="w" fact="0.25"/>
          <dgm:constr type="w" for="ch" forName="circ1" refType="w" fact="0.6"/>
          <dgm:constr type="h" for="ch" forName="circ1" refType="h" fact="0.6"/>
          <dgm:constr type="l" for="ch" forName="circ1Tx" refType="w" fact="0.28"/>
          <dgm:constr type="t" for="ch" forName="circ1Tx" refType="h" fact="0.055"/>
          <dgm:constr type="w" for="ch" forName="circ1Tx" refType="w" fact="0.44"/>
          <dgm:constr type="h" for="ch" forName="circ1Tx" refType="h" fact="0.27"/>
          <dgm:constr type="ctrX" for="ch" forName="circ2" refType="w" fact="0.7165"/>
          <dgm:constr type="ctrY" for="ch" forName="circ2" refType="w" fact="0.625"/>
          <dgm:constr type="w" for="ch" forName="circ2" refType="w" fact="0.6"/>
          <dgm:constr type="h" for="ch" forName="circ2" refType="h" fact="0.6"/>
          <dgm:constr type="l" for="ch" forName="circ2Tx" refType="w" fact="0.6"/>
          <dgm:constr type="t" for="ch" forName="circ2Tx" refType="h" fact="0.48"/>
          <dgm:constr type="w" for="ch" forName="circ2Tx" refType="w" fact="0.36"/>
          <dgm:constr type="h" for="ch" forName="circ2Tx" refType="h" fact="0.33"/>
          <dgm:constr type="ctrX" for="ch" forName="circ3" refType="w" fact="0.2835"/>
          <dgm:constr type="ctrY" for="ch" forName="circ3" refType="w" fact="0.625"/>
          <dgm:constr type="w" for="ch" forName="circ3" refType="w" fact="0.6"/>
          <dgm:constr type="h" for="ch" forName="circ3" refType="h" fact="0.6"/>
          <dgm:constr type="l" for="ch" forName="circ3Tx" refType="w" fact="0.04"/>
          <dgm:constr type="t" for="ch" forName="circ3Tx" refType="h" fact="0.48"/>
          <dgm:constr type="w" for="ch" forName="circ3Tx" refType="w" fact="0.36"/>
          <dgm:constr type="h" for="ch" forName="circ3Tx" refType="h" fact="0.33"/>
          <dgm:constr type="primFontSz" for="ch" ptType="node" op="equ"/>
        </dgm:constrLst>
      </dgm:if>
      <dgm:if name="Name13" axis="ch" ptType="node" func="cnt" op="equ" val="4">
        <dgm:constrLst>
          <dgm:constr type="ctrX" for="ch" forName="circ1" refType="w" fact="0.5"/>
          <dgm:constr type="ctrY" for="ch" forName="circ1" refType="w" fact="0.27"/>
          <dgm:constr type="w" for="ch" forName="circ1" refType="w" fact="0.52"/>
          <dgm:constr type="h" for="ch" forName="circ1" refType="h" fact="0.52"/>
          <dgm:constr type="l" for="ch" forName="circ1Tx" refType="w" fact="0.3"/>
          <dgm:constr type="t" for="ch" forName="circ1Tx" refType="h" fact="0.08"/>
          <dgm:constr type="w" for="ch" forName="circ1Tx" refType="w" fact="0.4"/>
          <dgm:constr type="h" for="ch" forName="circ1Tx" refType="h" fact="0.165"/>
          <dgm:constr type="ctrX" for="ch" forName="circ2" refType="w" fact="0.73"/>
          <dgm:constr type="ctrY" for="ch" forName="circ2" refType="w" fact="0.5"/>
          <dgm:constr type="w" for="ch" forName="circ2" refType="w" fact="0.52"/>
          <dgm:constr type="h" for="ch" forName="circ2" refType="h" fact="0.52"/>
          <dgm:constr type="r" for="ch" forName="circ2Tx" refType="w" fact="0.95"/>
          <dgm:constr type="t" for="ch" forName="circ2Tx" refType="h" fact="0.3"/>
          <dgm:constr type="w" for="ch" forName="circ2Tx" refType="w" fact="0.2"/>
          <dgm:constr type="h" for="ch" forName="circ2Tx" refType="h" fact="0.4"/>
          <dgm:constr type="ctrX" for="ch" forName="circ3" refType="w" fact="0.5"/>
          <dgm:constr type="ctrY" for="ch" forName="circ3" refType="w" fact="0.73"/>
          <dgm:constr type="w" for="ch" forName="circ3" refType="w" fact="0.52"/>
          <dgm:constr type="h" for="ch" forName="circ3" refType="h" fact="0.52"/>
          <dgm:constr type="l" for="ch" forName="circ3Tx" refType="w" fact="0.3"/>
          <dgm:constr type="b" for="ch" forName="circ3Tx" refType="h" fact="0.92"/>
          <dgm:constr type="w" for="ch" forName="circ3Tx" refType="w" fact="0.4"/>
          <dgm:constr type="h" for="ch" forName="circ3Tx" refType="h" fact="0.165"/>
          <dgm:constr type="ctrX" for="ch" forName="circ4" refType="w" fact="0.27"/>
          <dgm:constr type="ctrY" for="ch" forName="circ4" refType="h" fact="0.5"/>
          <dgm:constr type="w" for="ch" forName="circ4" refType="w" fact="0.52"/>
          <dgm:constr type="h" for="ch" forName="circ4" refType="h" fact="0.52"/>
          <dgm:constr type="l" for="ch" forName="circ4Tx" refType="w" fact="0.05"/>
          <dgm:constr type="t" for="ch" forName="circ4Tx" refType="h" fact="0.3"/>
          <dgm:constr type="w" for="ch" forName="circ4Tx" refType="w" fact="0.2"/>
          <dgm:constr type="h" for="ch" forName="circ4Tx" refType="h" fact="0.4"/>
          <dgm:constr type="primFontSz" for="ch" ptType="node" op="equ"/>
        </dgm:constrLst>
      </dgm:if>
      <dgm:if name="Name14" axis="ch" ptType="node" func="cnt" op="equ" val="5">
        <dgm:constrLst>
          <dgm:constr type="ctrX" for="ch" forName="circ1" refType="w" fact="0.5"/>
          <dgm:constr type="ctrY" for="ch" forName="circ1" refType="h" fact="0.46"/>
          <dgm:constr type="w" for="ch" forName="circ1" refType="w" fact="0.25"/>
          <dgm:constr type="h" for="ch" forName="circ1" refType="h" fact="0.35"/>
          <dgm:constr type="l" for="ch" forName="circ1Tx" refType="w" fact="0.355"/>
          <dgm:constr type="t" for="ch" forName="circ1Tx"/>
          <dgm:constr type="w" for="ch" forName="circ1Tx" refType="w" fact="0.29"/>
          <dgm:constr type="h" for="ch" forName="circ1Tx" refType="h" fact="0.235"/>
          <dgm:constr type="ctrX" for="ch" forName="circ2" refType="w" fact="0.5951"/>
          <dgm:constr type="ctrY" for="ch" forName="circ2" refType="h" fact="0.5567"/>
          <dgm:constr type="w" for="ch" forName="circ2" refType="w" fact="0.25"/>
          <dgm:constr type="h" for="ch" forName="circ2" refType="h" fact="0.35"/>
          <dgm:constr type="l" for="ch" forName="circ2Tx" refType="w" fact="0.74"/>
          <dgm:constr type="t" for="ch" forName="circ2Tx" refType="h" fact="0.31"/>
          <dgm:constr type="w" for="ch" forName="circ2Tx" refType="w" fact="0.26"/>
          <dgm:constr type="h" for="ch" forName="circ2Tx" refType="h" fact="0.255"/>
          <dgm:constr type="ctrX" for="ch" forName="circ3" refType="w" fact="0.5588"/>
          <dgm:constr type="ctrY" for="ch" forName="circ3" refType="h" fact="0.7133"/>
          <dgm:constr type="w" for="ch" forName="circ3" refType="w" fact="0.25"/>
          <dgm:constr type="h" for="ch" forName="circ3" refType="h" fact="0.35"/>
          <dgm:constr type="l" for="ch" forName="circ3Tx" refType="w" fact="0.7"/>
          <dgm:constr type="t" for="ch" forName="circ3Tx" refType="h" fact="0.745"/>
          <dgm:constr type="w" for="ch" forName="circ3Tx" refType="w" fact="0.26"/>
          <dgm:constr type="h" for="ch" forName="circ3Tx" refType="h" fact="0.255"/>
          <dgm:constr type="ctrX" for="ch" forName="circ4" refType="w" fact="0.4412"/>
          <dgm:constr type="ctrY" for="ch" forName="circ4" refType="h" fact="0.7133"/>
          <dgm:constr type="w" for="ch" forName="circ4" refType="w" fact="0.25"/>
          <dgm:constr type="h" for="ch" forName="circ4" refType="h" fact="0.35"/>
          <dgm:constr type="l" for="ch" forName="circ4Tx" refType="w" fact="0.04"/>
          <dgm:constr type="t" for="ch" forName="circ4Tx" refType="h" fact="0.745"/>
          <dgm:constr type="w" for="ch" forName="circ4Tx" refType="w" fact="0.26"/>
          <dgm:constr type="h" for="ch" forName="circ4Tx" refType="h" fact="0.255"/>
          <dgm:constr type="ctrX" for="ch" forName="circ5" refType="w" fact="0.4049"/>
          <dgm:constr type="ctrY" for="ch" forName="circ5" refType="h" fact="0.5567"/>
          <dgm:constr type="w" for="ch" forName="circ5" refType="w" fact="0.25"/>
          <dgm:constr type="h" for="ch" forName="circ5" refType="h" fact="0.35"/>
          <dgm:constr type="l" for="ch" forName="circ5Tx"/>
          <dgm:constr type="t" for="ch" forName="circ5Tx" refType="h" fact="0.31"/>
          <dgm:constr type="w" for="ch" forName="circ5Tx" refType="w" fact="0.26"/>
          <dgm:constr type="h" for="ch" forName="circ5Tx" refType="h" fact="0.255"/>
          <dgm:constr type="primFontSz" for="ch" ptType="node" op="equ"/>
        </dgm:constrLst>
      </dgm:if>
      <dgm:if name="Name15" axis="ch" ptType="node" func="cnt" op="equ" val="6">
        <dgm:constrLst>
          <dgm:constr type="ctrX" for="ch" forName="circ1" refType="w" fact="0.5"/>
          <dgm:constr type="ctrY" for="ch" forName="circ1" refType="h" fact="0.3844"/>
          <dgm:constr type="w" for="ch" forName="circ1" refType="w" fact="0.24"/>
          <dgm:constr type="h" for="ch" forName="circ1" refType="h" fact="0.3084"/>
          <dgm:constr type="l" for="ch" forName="circ1Tx" refType="w" fact="0.35"/>
          <dgm:constr type="t" for="ch" forName="circ1Tx"/>
          <dgm:constr type="w" for="ch" forName="circ1Tx" refType="w" fact="0.3"/>
          <dgm:constr type="h" for="ch" forName="circ1Tx" refType="h" fact="0.21"/>
          <dgm:constr type="ctrX" for="ch" forName="circ2" refType="w" fact="0.5779"/>
          <dgm:constr type="ctrY" for="ch" forName="circ2" refType="h" fact="0.4422"/>
          <dgm:constr type="w" for="ch" forName="circ2" refType="w" fact="0.24"/>
          <dgm:constr type="h" for="ch" forName="circ2" refType="h" fact="0.3084"/>
          <dgm:constr type="l" for="ch" forName="circ2Tx" refType="w" fact="0.7157"/>
          <dgm:constr type="t" for="ch" forName="circ2Tx" refType="h" fact="0.2"/>
          <dgm:constr type="w" for="ch" forName="circ2Tx" refType="w" fact="0.2843"/>
          <dgm:constr type="h" for="ch" forName="circ2Tx" refType="h" fact="0.23"/>
          <dgm:constr type="ctrX" for="ch" forName="circ3" refType="w" fact="0.5779"/>
          <dgm:constr type="ctrY" for="ch" forName="circ3" refType="h" fact="0.5578"/>
          <dgm:constr type="w" for="ch" forName="circ3" refType="w" fact="0.24"/>
          <dgm:constr type="h" for="ch" forName="circ3" refType="h" fact="0.3084"/>
          <dgm:constr type="l" for="ch" forName="circ3Tx" refType="w" fact="0.7157"/>
          <dgm:constr type="t" for="ch" forName="circ3Tx" refType="h" fact="0.543"/>
          <dgm:constr type="w" for="ch" forName="circ3Tx" refType="w" fact="0.2843"/>
          <dgm:constr type="h" for="ch" forName="circ3Tx" refType="h" fact="0.257"/>
          <dgm:constr type="ctrX" for="ch" forName="circ4" refType="w" fact="0.5"/>
          <dgm:constr type="ctrY" for="ch" forName="circ4" refType="h" fact="0.6157"/>
          <dgm:constr type="w" for="ch" forName="circ4" refType="w" fact="0.24"/>
          <dgm:constr type="h" for="ch" forName="circ4" refType="h" fact="0.3084"/>
          <dgm:constr type="l" for="ch" forName="circ4Tx" refType="w" fact="0.35"/>
          <dgm:constr type="t" for="ch" forName="circ4Tx" refType="h" fact="0.79"/>
          <dgm:constr type="w" for="ch" forName="circ4Tx" refType="w" fact="0.3"/>
          <dgm:constr type="h" for="ch" forName="circ4Tx" refType="h" fact="0.21"/>
          <dgm:constr type="ctrX" for="ch" forName="circ5" refType="w" fact="0.4221"/>
          <dgm:constr type="ctrY" for="ch" forName="circ5" refType="h" fact="0.5578"/>
          <dgm:constr type="w" for="ch" forName="circ5" refType="w" fact="0.24"/>
          <dgm:constr type="h" for="ch" forName="circ5" refType="h" fact="0.3084"/>
          <dgm:constr type="l" for="ch" forName="circ5Tx" refType="w" fact="0"/>
          <dgm:constr type="t" for="ch" forName="circ5Tx" refType="h" fact="0.543"/>
          <dgm:constr type="w" for="ch" forName="circ5Tx" refType="w" fact="0.2843"/>
          <dgm:constr type="h" for="ch" forName="circ5Tx" refType="h" fact="0.257"/>
          <dgm:constr type="ctrX" for="ch" forName="circ6" refType="w" fact="0.4221"/>
          <dgm:constr type="ctrY" for="ch" forName="circ6" refType="h" fact="0.4422"/>
          <dgm:constr type="w" for="ch" forName="circ6" refType="w" fact="0.24"/>
          <dgm:constr type="h" for="ch" forName="circ6" refType="h" fact="0.3084"/>
          <dgm:constr type="l" for="ch" forName="circ6Tx" refType="w" fact="0"/>
          <dgm:constr type="t" for="ch" forName="circ6Tx" refType="h" fact="0.2"/>
          <dgm:constr type="w" for="ch" forName="circ6Tx" refType="w" fact="0.2843"/>
          <dgm:constr type="h" for="ch" forName="circ6Tx" refType="h" fact="0.257"/>
          <dgm:constr type="primFontSz" for="ch" ptType="node" op="equ"/>
        </dgm:constrLst>
      </dgm:if>
      <dgm:else name="Name16">
        <dgm:constrLst>
          <dgm:constr type="ctrX" for="ch" forName="circ1" refType="w" fact="0.5"/>
          <dgm:constr type="ctrY" for="ch" forName="circ1" refType="h" fact="0.4177"/>
          <dgm:constr type="w" for="ch" forName="circ1" refType="w" fact="0.24"/>
          <dgm:constr type="h" for="ch" forName="circ1" refType="h" fact="0.3262"/>
          <dgm:constr type="l" for="ch" forName="circ1Tx" refType="w" fact="0.3625"/>
          <dgm:constr type="t" for="ch" forName="circ1Tx"/>
          <dgm:constr type="w" for="ch" forName="circ1Tx" refType="w" fact="0.275"/>
          <dgm:constr type="h" for="ch" forName="circ1Tx" refType="h" fact="0.2"/>
          <dgm:constr type="ctrX" for="ch" forName="circ2" refType="w" fact="0.5704"/>
          <dgm:constr type="ctrY" for="ch" forName="circ2" refType="h" fact="0.4637"/>
          <dgm:constr type="w" for="ch" forName="circ2" refType="w" fact="0.24"/>
          <dgm:constr type="h" for="ch" forName="circ2" refType="h" fact="0.3262"/>
          <dgm:constr type="l" for="ch" forName="circ2Tx" refType="w" fact="0.72"/>
          <dgm:constr type="t" for="ch" forName="circ2Tx" refType="h" fact="0.19"/>
          <dgm:constr type="w" for="ch" forName="circ2Tx" refType="w" fact="0.26"/>
          <dgm:constr type="h" for="ch" forName="circ2Tx" refType="h" fact="0.22"/>
          <dgm:constr type="ctrX" for="ch" forName="circ3" refType="w" fact="0.5877"/>
          <dgm:constr type="ctrY" for="ch" forName="circ3" refType="h" fact="0.5672"/>
          <dgm:constr type="w" for="ch" forName="circ3" refType="w" fact="0.24"/>
          <dgm:constr type="h" for="ch" forName="circ3" refType="h" fact="0.3262"/>
          <dgm:constr type="l" for="ch" forName="circ3Tx" refType="w" fact="0.745"/>
          <dgm:constr type="t" for="ch" forName="circ3Tx" refType="h" fact="0.47"/>
          <dgm:constr type="w" for="ch" forName="circ3Tx" refType="w" fact="0.255"/>
          <dgm:constr type="h" for="ch" forName="circ3Tx" refType="h" fact="0.235"/>
          <dgm:constr type="ctrX" for="ch" forName="circ4" refType="w" fact="0.539"/>
          <dgm:constr type="ctrY" for="ch" forName="circ4" refType="h" fact="0.6502"/>
          <dgm:constr type="w" for="ch" forName="circ4" refType="w" fact="0.24"/>
          <dgm:constr type="h" for="ch" forName="circ4" refType="h" fact="0.3262"/>
          <dgm:constr type="l" for="ch" forName="circ4Tx" refType="w" fact="0.635"/>
          <dgm:constr type="t" for="ch" forName="circ4Tx" refType="h" fact="0.785"/>
          <dgm:constr type="w" for="ch" forName="circ4Tx" refType="w" fact="0.275"/>
          <dgm:constr type="h" for="ch" forName="circ4Tx" refType="h" fact="0.215"/>
          <dgm:constr type="ctrX" for="ch" forName="circ5" refType="w" fact="0.461"/>
          <dgm:constr type="ctrY" for="ch" forName="circ5" refType="h" fact="0.6502"/>
          <dgm:constr type="w" for="ch" forName="circ5" refType="w" fact="0.24"/>
          <dgm:constr type="h" for="ch" forName="circ5" refType="h" fact="0.3262"/>
          <dgm:constr type="l" for="ch" forName="circ5Tx" refType="w" fact="0.09"/>
          <dgm:constr type="t" for="ch" forName="circ5Tx" refType="h" fact="0.785"/>
          <dgm:constr type="w" for="ch" forName="circ5Tx" refType="w" fact="0.275"/>
          <dgm:constr type="h" for="ch" forName="circ5Tx" refType="h" fact="0.215"/>
          <dgm:constr type="ctrX" for="ch" forName="circ6" refType="w" fact="0.4123"/>
          <dgm:constr type="ctrY" for="ch" forName="circ6" refType="h" fact="0.5672"/>
          <dgm:constr type="w" for="ch" forName="circ6" refType="w" fact="0.24"/>
          <dgm:constr type="h" for="ch" forName="circ6" refType="h" fact="0.3262"/>
          <dgm:constr type="l" for="ch" forName="circ6Tx"/>
          <dgm:constr type="t" for="ch" forName="circ6Tx" refType="h" fact="0.47"/>
          <dgm:constr type="w" for="ch" forName="circ6Tx" refType="w" fact="0.255"/>
          <dgm:constr type="h" for="ch" forName="circ6Tx" refType="h" fact="0.235"/>
          <dgm:constr type="ctrX" for="ch" forName="circ7" refType="w" fact="0.4296"/>
          <dgm:constr type="ctrY" for="ch" forName="circ7" refType="h" fact="0.4637"/>
          <dgm:constr type="w" for="ch" forName="circ7" refType="w" fact="0.24"/>
          <dgm:constr type="h" for="ch" forName="circ7" refType="h" fact="0.3262"/>
          <dgm:constr type="l" for="ch" forName="circ7Tx" refType="w" fact="0.02"/>
          <dgm:constr type="t" for="ch" forName="circ7Tx" refType="h" fact="0.19"/>
          <dgm:constr type="w" for="ch" forName="circ7Tx" refType="w" fact="0.26"/>
          <dgm:constr type="h" for="ch" forName="circ7Tx" refType="h" fact="0.22"/>
          <dgm:constr type="primFontSz" for="ch" ptType="node" op="equ"/>
        </dgm:constrLst>
      </dgm:else>
    </dgm:choose>
    <dgm:ruleLst/>
    <dgm:forEach name="Name17" axis="ch" ptType="node" cnt="1">
      <dgm:choose name="Name18">
        <dgm:if name="Name19" axis="root ch" ptType="all node" func="cnt" op="equ" val="1">
          <dgm:layoutNode name="circ1TxSh" styleLbl="vennNode1">
            <dgm:alg type="tx">
              <dgm:param type="txAnchorHorzCh" val="ctr"/>
              <dgm:param type="txAnchorVertCh" val="mid"/>
            </dgm:alg>
            <dgm:shape xmlns:r="http://schemas.openxmlformats.org/officeDocument/2006/relationships" type="ellipse" r:blip="">
              <dgm:adjLst/>
            </dgm:shape>
            <dgm:choose name="Name20">
              <dgm:if name="Name21" func="var" arg="dir" op="equ" val="norm">
                <dgm:choose name="Name22">
                  <dgm:if name="Name23" axis="root ch" ptType="all node" func="cnt" op="lte" val="4">
                    <dgm:presOf axis="desOrSelf" ptType="node"/>
                  </dgm:if>
                  <dgm:else name="Name24">
                    <dgm:presOf/>
                  </dgm:else>
                </dgm:choose>
              </dgm:if>
              <dgm:else name="Name25">
                <dgm:choose name="Name26">
                  <dgm:if name="Name27" axis="root ch" ptType="all node" func="cnt" op="equ" val="2">
                    <dgm:presOf axis="root ch desOrSelf" ptType="all node node" st="1 2 1" cnt="1 1 0"/>
                  </dgm:if>
                  <dgm:else name="Name28">
                    <dgm:presOf axis="desOrSelf" ptType="node"/>
                  </dgm:else>
                </dgm:choose>
              </dgm:else>
            </dgm:choose>
            <dgm:constrLst>
              <dgm:constr type="tMarg"/>
              <dgm:constr type="bMarg"/>
              <dgm:constr type="lMarg"/>
              <dgm:constr type="rMarg"/>
              <dgm:constr type="primFontSz" val="65"/>
            </dgm:constrLst>
            <dgm:ruleLst>
              <dgm:rule type="primFontSz" val="5" fact="NaN" max="NaN"/>
            </dgm:ruleLst>
          </dgm:layoutNode>
        </dgm:if>
        <dgm:else name="Name29">
          <dgm:layoutNode name="circ1" styleLbl="vennNode1">
            <dgm:alg type="sp"/>
            <dgm:shape xmlns:r="http://schemas.openxmlformats.org/officeDocument/2006/relationships" type="ellipse" r:blip="">
              <dgm:adjLst/>
            </dgm:shape>
            <dgm:choose name="Name30">
              <dgm:if name="Name31" func="var" arg="dir" op="equ" val="norm">
                <dgm:choose name="Name32">
                  <dgm:if name="Name33" axis="root ch" ptType="all node" func="cnt" op="lte" val="4">
                    <dgm:presOf axis="desOrSelf" ptType="node"/>
                  </dgm:if>
                  <dgm:else name="Name34">
                    <dgm:presOf/>
                  </dgm:else>
                </dgm:choose>
              </dgm:if>
              <dgm:else name="Name35">
                <dgm:choose name="Name36">
                  <dgm:if name="Name37" axis="root ch" ptType="all node" func="cnt" op="equ" val="2">
                    <dgm:presOf axis="root ch desOrSelf" ptType="all node node" st="1 2 1" cnt="1 1 0"/>
                  </dgm:if>
                  <dgm:else name="Name38">
                    <dgm:choose name="Name39">
                      <dgm:if name="Name40" axis="root ch" ptType="all node" func="cnt" op="lte" val="4">
                        <dgm:presOf axis="desOrSelf" ptType="node"/>
                      </dgm:if>
                      <dgm:else name="Name41">
                        <dgm:presOf/>
                      </dgm:else>
                    </dgm:choose>
                  </dgm:else>
                </dgm:choose>
              </dgm:else>
            </dgm:choose>
            <dgm:constrLst/>
            <dgm:ruleLst/>
          </dgm:layoutNode>
          <dgm:layoutNode name="circ1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42">
              <dgm:if name="Name43" func="var" arg="dir" op="equ" val="norm">
                <dgm:presOf axis="desOrSelf" ptType="node"/>
              </dgm:if>
              <dgm:else name="Name44">
                <dgm:choose name="Name45">
                  <dgm:if name="Name46" axis="root ch" ptType="all node" func="cnt" op="equ" val="2">
                    <dgm:presOf axis="root ch desOrSelf" ptType="all node node" st="1 2 1" cnt="1 1 0"/>
                  </dgm:if>
                  <dgm:else name="Name47">
                    <dgm:presOf axis="desOrSelf" ptType="node"/>
                  </dgm:else>
                </dgm:choose>
              </dgm:else>
            </dgm:choose>
            <dgm:constrLst>
              <dgm:constr type="tMarg"/>
              <dgm:constr type="bMarg"/>
              <dgm:constr type="lMarg"/>
              <dgm:constr type="rMarg"/>
              <dgm:constr type="primFontSz" val="65"/>
            </dgm:constrLst>
            <dgm:ruleLst>
              <dgm:rule type="primFontSz" val="5" fact="NaN" max="NaN"/>
            </dgm:ruleLst>
          </dgm:layoutNode>
        </dgm:else>
      </dgm:choose>
    </dgm:forEach>
    <dgm:forEach name="Name48" axis="ch" ptType="node" st="2" cnt="1">
      <dgm:layoutNode name="circ2" styleLbl="vennNode1">
        <dgm:alg type="sp"/>
        <dgm:shape xmlns:r="http://schemas.openxmlformats.org/officeDocument/2006/relationships" type="ellipse" r:blip="">
          <dgm:adjLst/>
        </dgm:shape>
        <dgm:choose name="Name49">
          <dgm:if name="Name50" func="var" arg="dir" op="equ" val="norm">
            <dgm:choose name="Name51">
              <dgm:if name="Name52" axis="root ch" ptType="all node" func="cnt" op="lte" val="4">
                <dgm:presOf axis="desOrSelf" ptType="node"/>
              </dgm:if>
              <dgm:else name="Name53">
                <dgm:presOf/>
              </dgm:else>
            </dgm:choose>
          </dgm:if>
          <dgm:else name="Name54">
            <dgm:choose name="Name55">
              <dgm:if name="Name56" axis="root ch" ptType="all node" func="cnt" op="equ" val="2">
                <dgm:presOf axis="root ch desOrSelf" ptType="all node node" st="1 1 1" cnt="1 1 0"/>
              </dgm:if>
              <dgm:if name="Name57" axis="root ch" ptType="all node" func="cnt" op="equ" val="3">
                <dgm:presOf axis="root ch desOrSelf" ptType="all node node" st="1 3 1" cnt="1 1 0"/>
              </dgm:if>
              <dgm:if name="Name58" axis="root ch" ptType="all node" func="cnt" op="equ" val="4">
                <dgm:presOf axis="root ch desOrSelf" ptType="all node node" st="1 4 1" cnt="1 1 0"/>
              </dgm:if>
              <dgm:else name="Name59">
                <dgm:presOf/>
              </dgm:else>
            </dgm:choose>
          </dgm:else>
        </dgm:choose>
        <dgm:constrLst/>
        <dgm:ruleLst/>
      </dgm:layoutNode>
      <dgm:layoutNode name="circ2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60">
          <dgm:if name="Name61" func="var" arg="dir" op="equ" val="norm">
            <dgm:presOf axis="desOrSelf" ptType="node"/>
          </dgm:if>
          <dgm:else name="Name62">
            <dgm:choose name="Name63">
              <dgm:if name="Name64" axis="root ch" ptType="all node" func="cnt" op="equ" val="2">
                <dgm:presOf axis="root ch desOrSelf" ptType="all node node" st="1 1 1" cnt="1 1 0"/>
              </dgm:if>
              <dgm:if name="Name65" axis="root ch" ptType="all node" func="cnt" op="equ" val="3">
                <dgm:presOf axis="root ch desOrSelf" ptType="all node node" st="1 3 1" cnt="1 1 0"/>
              </dgm:if>
              <dgm:if name="Name66" axis="root ch" ptType="all node" func="cnt" op="equ" val="4">
                <dgm:presOf axis="root ch desOrSelf" ptType="all node node" st="1 4 1" cnt="1 1 0"/>
              </dgm:if>
              <dgm:if name="Name67" axis="root ch" ptType="all node" func="cnt" op="equ" val="5">
                <dgm:presOf axis="root ch desOrSelf" ptType="all node node" st="1 5 1" cnt="1 1 0"/>
              </dgm:if>
              <dgm:if name="Name68" axis="root ch" ptType="all node" func="cnt" op="equ" val="6">
                <dgm:presOf axis="root ch desOrSelf" ptType="all node node" st="1 6 1" cnt="1 1 0"/>
              </dgm:if>
              <dgm:else name="Name69">
                <dgm:presOf axis="root ch desOrSelf" ptType="all node node" st="1 7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70" axis="ch" ptType="node" st="3" cnt="1">
      <dgm:layoutNode name="circ3" styleLbl="vennNode1">
        <dgm:alg type="sp"/>
        <dgm:shape xmlns:r="http://schemas.openxmlformats.org/officeDocument/2006/relationships" type="ellipse" r:blip="">
          <dgm:adjLst/>
        </dgm:shape>
        <dgm:choose name="Name71">
          <dgm:if name="Name72" func="var" arg="dir" op="equ" val="norm">
            <dgm:choose name="Name73">
              <dgm:if name="Name74" axis="root ch" ptType="all node" func="cnt" op="lte" val="4">
                <dgm:presOf axis="desOrSelf" ptType="node"/>
              </dgm:if>
              <dgm:else name="Name75">
                <dgm:presOf/>
              </dgm:else>
            </dgm:choose>
          </dgm:if>
          <dgm:else name="Name76">
            <dgm:choose name="Name77">
              <dgm:if name="Name78" axis="root ch" ptType="all node" func="cnt" op="equ" val="3">
                <dgm:presOf axis="root ch desOrSelf" ptType="all node node" st="1 2 1" cnt="1 1 0"/>
              </dgm:if>
              <dgm:if name="Name79" axis="root ch" ptType="all node" func="cnt" op="equ" val="4">
                <dgm:presOf axis="root ch desOrSelf" ptType="all node node" st="1 3 1" cnt="1 1 0"/>
              </dgm:if>
              <dgm:else name="Name80">
                <dgm:presOf/>
              </dgm:else>
            </dgm:choose>
          </dgm:else>
        </dgm:choose>
        <dgm:constrLst/>
        <dgm:ruleLst/>
      </dgm:layoutNode>
      <dgm:layoutNode name="circ3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81">
          <dgm:if name="Name82" func="var" arg="dir" op="equ" val="norm">
            <dgm:presOf axis="desOrSelf" ptType="node"/>
          </dgm:if>
          <dgm:else name="Name83">
            <dgm:choose name="Name84">
              <dgm:if name="Name85" axis="root ch" ptType="all node" func="cnt" op="equ" val="3">
                <dgm:presOf axis="root ch desOrSelf" ptType="all node node" st="1 2 1" cnt="1 1 0"/>
              </dgm:if>
              <dgm:if name="Name86" axis="root ch" ptType="all node" func="cnt" op="equ" val="4">
                <dgm:presOf axis="root ch desOrSelf" ptType="all node node" st="1 3 1" cnt="1 1 0"/>
              </dgm:if>
              <dgm:if name="Name87" axis="root ch" ptType="all node" func="cnt" op="equ" val="5">
                <dgm:presOf axis="root ch desOrSelf" ptType="all node node" st="1 4 1" cnt="1 1 0"/>
              </dgm:if>
              <dgm:if name="Name88" axis="root ch" ptType="all node" func="cnt" op="equ" val="6">
                <dgm:presOf axis="root ch desOrSelf" ptType="all node node" st="1 5 1" cnt="1 1 0"/>
              </dgm:if>
              <dgm:else name="Name89">
                <dgm:presOf axis="root ch desOrSelf" ptType="all node node" st="1 6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90" axis="ch" ptType="node" st="4" cnt="1">
      <dgm:layoutNode name="circ4" styleLbl="vennNode1">
        <dgm:alg type="sp"/>
        <dgm:shape xmlns:r="http://schemas.openxmlformats.org/officeDocument/2006/relationships" type="ellipse" r:blip="">
          <dgm:adjLst/>
        </dgm:shape>
        <dgm:choose name="Name91">
          <dgm:if name="Name92" func="var" arg="dir" op="equ" val="norm">
            <dgm:choose name="Name93">
              <dgm:if name="Name94" axis="root ch" ptType="all node" func="cnt" op="lte" val="4">
                <dgm:presOf axis="desOrSelf" ptType="node"/>
              </dgm:if>
              <dgm:else name="Name95">
                <dgm:presOf/>
              </dgm:else>
            </dgm:choose>
          </dgm:if>
          <dgm:else name="Name96">
            <dgm:choose name="Name97">
              <dgm:if name="Name98" axis="root ch" ptType="all node" func="cnt" op="equ" val="4">
                <dgm:presOf axis="root ch desOrSelf" ptType="all node node" st="1 2 1" cnt="1 1 0"/>
              </dgm:if>
              <dgm:else name="Name99">
                <dgm:presOf/>
              </dgm:else>
            </dgm:choose>
          </dgm:else>
        </dgm:choose>
        <dgm:constrLst/>
        <dgm:ruleLst/>
      </dgm:layoutNode>
      <dgm:layoutNode name="circ4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00">
          <dgm:if name="Name101" func="var" arg="dir" op="equ" val="norm">
            <dgm:presOf axis="desOrSelf" ptType="node"/>
          </dgm:if>
          <dgm:else name="Name102">
            <dgm:choose name="Name103">
              <dgm:if name="Name104" axis="root ch" ptType="all node" func="cnt" op="equ" val="4">
                <dgm:presOf axis="root ch desOrSelf" ptType="all node node" st="1 2 1" cnt="1 1 0"/>
              </dgm:if>
              <dgm:if name="Name105" axis="root ch" ptType="all node" func="cnt" op="equ" val="5">
                <dgm:presOf axis="root ch desOrSelf" ptType="all node node" st="1 3 1" cnt="1 1 0"/>
              </dgm:if>
              <dgm:if name="Name106" axis="root ch" ptType="all node" func="cnt" op="equ" val="6">
                <dgm:presOf axis="root ch desOrSelf" ptType="all node node" st="1 4 1" cnt="1 1 0"/>
              </dgm:if>
              <dgm:else name="Name107">
                <dgm:presOf axis="root ch desOrSelf" ptType="all node node" st="1 5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08" axis="ch" ptType="node" st="5" cnt="1">
      <dgm:layoutNode name="circ5" styleLbl="vennNode1">
        <dgm:alg type="sp"/>
        <dgm:shape xmlns:r="http://schemas.openxmlformats.org/officeDocument/2006/relationships" type="ellipse" r:blip="">
          <dgm:adjLst/>
        </dgm:shape>
        <dgm:presOf/>
        <dgm:constrLst/>
        <dgm:ruleLst/>
      </dgm:layoutNode>
      <dgm:layoutNode name="circ5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09">
          <dgm:if name="Name110" func="var" arg="dir" op="equ" val="norm">
            <dgm:presOf axis="desOrSelf" ptType="node"/>
          </dgm:if>
          <dgm:else name="Name111">
            <dgm:choose name="Name112">
              <dgm:if name="Name113" axis="root ch" ptType="all node" func="cnt" op="equ" val="5">
                <dgm:presOf axis="root ch desOrSelf" ptType="all node node" st="1 2 1" cnt="1 1 0"/>
              </dgm:if>
              <dgm:if name="Name114" axis="root ch" ptType="all node" func="cnt" op="equ" val="6">
                <dgm:presOf axis="root ch desOrSelf" ptType="all node node" st="1 3 1" cnt="1 1 0"/>
              </dgm:if>
              <dgm:else name="Name115">
                <dgm:presOf axis="root ch desOrSelf" ptType="all node node" st="1 4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16" axis="ch" ptType="node" st="6" cnt="1">
      <dgm:layoutNode name="circ6" styleLbl="vennNode1">
        <dgm:alg type="sp"/>
        <dgm:shape xmlns:r="http://schemas.openxmlformats.org/officeDocument/2006/relationships" type="ellipse" r:blip="">
          <dgm:adjLst/>
        </dgm:shape>
        <dgm:presOf/>
        <dgm:constrLst/>
        <dgm:ruleLst/>
      </dgm:layoutNode>
      <dgm:layoutNode name="circ6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17">
          <dgm:if name="Name118" func="var" arg="dir" op="equ" val="norm">
            <dgm:presOf axis="desOrSelf" ptType="node"/>
          </dgm:if>
          <dgm:else name="Name119">
            <dgm:choose name="Name120">
              <dgm:if name="Name121" axis="root ch" ptType="all node" func="cnt" op="equ" val="6">
                <dgm:presOf axis="root ch desOrSelf" ptType="all node node" st="1 2 1" cnt="1 1 0"/>
              </dgm:if>
              <dgm:else name="Name122">
                <dgm:presOf axis="root ch desOrSelf" ptType="all node node" st="1 3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23" axis="ch" ptType="node" st="7" cnt="1">
      <dgm:layoutNode name="circ7" styleLbl="vennNode1">
        <dgm:alg type="sp"/>
        <dgm:shape xmlns:r="http://schemas.openxmlformats.org/officeDocument/2006/relationships" type="ellipse" r:blip="">
          <dgm:adjLst/>
        </dgm:shape>
        <dgm:presOf/>
        <dgm:constrLst/>
        <dgm:ruleLst/>
      </dgm:layoutNode>
      <dgm:layoutNode name="circ7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24">
          <dgm:if name="Name125" func="var" arg="dir" op="equ" val="norm">
            <dgm:presOf axis="desOrSelf" ptType="node"/>
          </dgm:if>
          <dgm:else name="Name126">
            <dgm:presOf axis="root ch desOrSelf" ptType="all node node" st="1 2 1" cnt="1 1 0"/>
          </dgm:else>
        </dgm:choose>
        <dgm:constrLst>
          <dgm:constr type="tMarg"/>
          <dgm:constr type="bMarg"/>
          <dgm:constr type="lMarg"/>
          <dgm:constr type="rMarg"/>
          <dgm:constr type="primFontSz" val="65"/>
        </dgm:constrLst>
        <dgm:ruleLst>
          <dgm:rule type="primFontSz" val="5" fact="NaN" max="NaN"/>
        </dgm:ruleLs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6" Type="http://schemas.openxmlformats.org/officeDocument/2006/relationships/image" Target="../media/image5.png"/><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400049</xdr:colOff>
      <xdr:row>6</xdr:row>
      <xdr:rowOff>57150</xdr:rowOff>
    </xdr:from>
    <xdr:to>
      <xdr:col>5</xdr:col>
      <xdr:colOff>342899</xdr:colOff>
      <xdr:row>9</xdr:row>
      <xdr:rowOff>76200</xdr:rowOff>
    </xdr:to>
    <xdr:sp macro="" textlink="">
      <xdr:nvSpPr>
        <xdr:cNvPr id="2" name="テキスト ボックス 1"/>
        <xdr:cNvSpPr txBox="1"/>
      </xdr:nvSpPr>
      <xdr:spPr>
        <a:xfrm>
          <a:off x="400049" y="1952625"/>
          <a:ext cx="4752975" cy="7334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latin typeface="+mn-lt"/>
              <a:ea typeface="+mn-ea"/>
              <a:cs typeface="+mn-cs"/>
            </a:rPr>
            <a:t>「乱数」を見て、</a:t>
          </a:r>
          <a:r>
            <a:rPr lang="en-US" altLang="ja-JP" sz="1100" b="0" i="0">
              <a:solidFill>
                <a:schemeClr val="dk1"/>
              </a:solidFill>
              <a:latin typeface="+mn-lt"/>
              <a:ea typeface="+mn-ea"/>
              <a:cs typeface="+mn-cs"/>
            </a:rPr>
            <a:t>0</a:t>
          </a:r>
          <a:r>
            <a:rPr lang="ja-JP" altLang="ja-JP" sz="1100" b="0" i="0">
              <a:solidFill>
                <a:schemeClr val="dk1"/>
              </a:solidFill>
              <a:latin typeface="+mn-lt"/>
              <a:ea typeface="+mn-ea"/>
              <a:cs typeface="+mn-cs"/>
            </a:rPr>
            <a:t>なら「大吉」、</a:t>
          </a:r>
          <a:r>
            <a:rPr lang="en-US" altLang="ja-JP" sz="1100" b="0" i="0">
              <a:solidFill>
                <a:schemeClr val="dk1"/>
              </a:solidFill>
              <a:latin typeface="+mn-lt"/>
              <a:ea typeface="+mn-ea"/>
              <a:cs typeface="+mn-cs"/>
            </a:rPr>
            <a:t>1</a:t>
          </a:r>
          <a:r>
            <a:rPr lang="ja-JP" altLang="ja-JP" sz="1100" b="0" i="0">
              <a:solidFill>
                <a:schemeClr val="dk1"/>
              </a:solidFill>
              <a:latin typeface="+mn-lt"/>
              <a:ea typeface="+mn-ea"/>
              <a:cs typeface="+mn-cs"/>
            </a:rPr>
            <a:t>なら「吉」、</a:t>
          </a:r>
          <a:r>
            <a:rPr lang="en-US" altLang="ja-JP" sz="1100" b="0" i="0">
              <a:solidFill>
                <a:schemeClr val="dk1"/>
              </a:solidFill>
              <a:latin typeface="+mn-lt"/>
              <a:ea typeface="+mn-ea"/>
              <a:cs typeface="+mn-cs"/>
            </a:rPr>
            <a:t> 2</a:t>
          </a:r>
          <a:r>
            <a:rPr lang="ja-JP" altLang="ja-JP" sz="1100" b="0" i="0">
              <a:solidFill>
                <a:schemeClr val="dk1"/>
              </a:solidFill>
              <a:latin typeface="+mn-lt"/>
              <a:ea typeface="+mn-ea"/>
              <a:cs typeface="+mn-cs"/>
            </a:rPr>
            <a:t>なら「末吉」、</a:t>
          </a:r>
          <a:r>
            <a:rPr lang="en-US" altLang="ja-JP" sz="1100" b="0" i="0">
              <a:solidFill>
                <a:schemeClr val="dk1"/>
              </a:solidFill>
              <a:latin typeface="+mn-lt"/>
              <a:ea typeface="+mn-ea"/>
              <a:cs typeface="+mn-cs"/>
            </a:rPr>
            <a:t>3</a:t>
          </a:r>
          <a:r>
            <a:rPr lang="ja-JP" altLang="ja-JP" sz="1100" b="0" i="0">
              <a:solidFill>
                <a:schemeClr val="dk1"/>
              </a:solidFill>
              <a:latin typeface="+mn-lt"/>
              <a:ea typeface="+mn-ea"/>
              <a:cs typeface="+mn-cs"/>
            </a:rPr>
            <a:t>なら「凶」、</a:t>
          </a:r>
          <a:r>
            <a:rPr lang="en-US" altLang="ja-JP" sz="1100" b="0" i="0">
              <a:solidFill>
                <a:schemeClr val="dk1"/>
              </a:solidFill>
              <a:latin typeface="+mn-lt"/>
              <a:ea typeface="+mn-ea"/>
              <a:cs typeface="+mn-cs"/>
            </a:rPr>
            <a:t>4</a:t>
          </a:r>
          <a:r>
            <a:rPr lang="ja-JP" altLang="ja-JP" sz="1100" b="0" i="0">
              <a:solidFill>
                <a:schemeClr val="dk1"/>
              </a:solidFill>
              <a:latin typeface="+mn-lt"/>
              <a:ea typeface="+mn-ea"/>
              <a:cs typeface="+mn-cs"/>
            </a:rPr>
            <a:t>なら「大凶」と表示する</a:t>
          </a:r>
          <a:r>
            <a:rPr lang="ja-JP" altLang="en-US" sz="1100" b="0" i="0">
              <a:solidFill>
                <a:schemeClr val="dk1"/>
              </a:solidFill>
              <a:latin typeface="+mn-lt"/>
              <a:ea typeface="+mn-ea"/>
              <a:cs typeface="+mn-cs"/>
            </a:rPr>
            <a:t>おみくじを作成する</a:t>
          </a:r>
          <a:endParaRPr lang="ja-JP" altLang="ja-JP" sz="1100" b="0" i="0">
            <a:solidFill>
              <a:schemeClr val="dk1"/>
            </a:solidFill>
            <a:latin typeface="+mn-lt"/>
            <a:ea typeface="+mn-ea"/>
            <a:cs typeface="+mn-cs"/>
          </a:endParaRPr>
        </a:p>
      </xdr:txBody>
    </xdr:sp>
    <xdr:clientData/>
  </xdr:twoCellAnchor>
  <xdr:twoCellAnchor editAs="oneCell">
    <xdr:from>
      <xdr:col>4</xdr:col>
      <xdr:colOff>0</xdr:colOff>
      <xdr:row>0</xdr:row>
      <xdr:rowOff>0</xdr:rowOff>
    </xdr:from>
    <xdr:to>
      <xdr:col>8</xdr:col>
      <xdr:colOff>37752</xdr:colOff>
      <xdr:row>2</xdr:row>
      <xdr:rowOff>28454</xdr:rowOff>
    </xdr:to>
    <xdr:pic>
      <xdr:nvPicPr>
        <xdr:cNvPr id="3" name="図 2"/>
        <xdr:cNvPicPr>
          <a:picLocks noChangeAspect="1"/>
        </xdr:cNvPicPr>
      </xdr:nvPicPr>
      <xdr:blipFill>
        <a:blip xmlns:r="http://schemas.openxmlformats.org/officeDocument/2006/relationships" r:embed="rId1"/>
        <a:stretch>
          <a:fillRect/>
        </a:stretch>
      </xdr:blipFill>
      <xdr:spPr>
        <a:xfrm>
          <a:off x="4124325" y="0"/>
          <a:ext cx="2780952" cy="97142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228600</xdr:colOff>
      <xdr:row>0</xdr:row>
      <xdr:rowOff>142875</xdr:rowOff>
    </xdr:from>
    <xdr:to>
      <xdr:col>13</xdr:col>
      <xdr:colOff>85725</xdr:colOff>
      <xdr:row>4</xdr:row>
      <xdr:rowOff>133350</xdr:rowOff>
    </xdr:to>
    <xdr:sp macro="" textlink="">
      <xdr:nvSpPr>
        <xdr:cNvPr id="2" name="Text Box 1"/>
        <xdr:cNvSpPr txBox="1">
          <a:spLocks noChangeArrowheads="1"/>
        </xdr:cNvSpPr>
      </xdr:nvSpPr>
      <xdr:spPr bwMode="auto">
        <a:xfrm>
          <a:off x="3895725" y="142875"/>
          <a:ext cx="5181600" cy="981075"/>
        </a:xfrm>
        <a:prstGeom prst="rect">
          <a:avLst/>
        </a:prstGeom>
        <a:solidFill>
          <a:schemeClr val="tx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n-ea"/>
              <a:ea typeface="+mn-ea"/>
            </a:rPr>
            <a:t>　基準</a:t>
          </a:r>
          <a:r>
            <a:rPr lang="en-US" altLang="ja-JP" sz="1100" b="0" i="0" u="none" strike="noStrike" baseline="0">
              <a:solidFill>
                <a:srgbClr val="000000"/>
              </a:solidFill>
              <a:latin typeface="+mn-ea"/>
              <a:ea typeface="+mn-ea"/>
            </a:rPr>
            <a:t>A</a:t>
          </a:r>
          <a:r>
            <a:rPr lang="ja-JP" altLang="en-US" sz="1100" b="0" i="0" u="none" strike="noStrike" baseline="0">
              <a:solidFill>
                <a:srgbClr val="000000"/>
              </a:solidFill>
              <a:latin typeface="+mn-ea"/>
              <a:ea typeface="+mn-ea"/>
            </a:rPr>
            <a:t>－実技・筆記ともに</a:t>
          </a:r>
          <a:r>
            <a:rPr lang="en-US" altLang="ja-JP" sz="1100" b="0" i="0" u="none" strike="noStrike" baseline="0">
              <a:solidFill>
                <a:srgbClr val="000000"/>
              </a:solidFill>
              <a:latin typeface="+mn-ea"/>
              <a:ea typeface="+mn-ea"/>
            </a:rPr>
            <a:t>60</a:t>
          </a:r>
          <a:r>
            <a:rPr lang="ja-JP" altLang="en-US" sz="1100" b="0" i="0" u="none" strike="noStrike" baseline="0">
              <a:solidFill>
                <a:srgbClr val="000000"/>
              </a:solidFill>
              <a:latin typeface="+mn-ea"/>
              <a:ea typeface="+mn-ea"/>
            </a:rPr>
            <a:t>点以上なら合格、そうでなければ不合格</a:t>
          </a:r>
        </a:p>
        <a:p>
          <a:pPr algn="l" rtl="0">
            <a:defRPr sz="1000"/>
          </a:pPr>
          <a:r>
            <a:rPr lang="ja-JP" altLang="en-US" sz="1100" b="0" i="0" u="none" strike="noStrike" baseline="0">
              <a:solidFill>
                <a:srgbClr val="000000"/>
              </a:solidFill>
              <a:latin typeface="+mn-ea"/>
              <a:ea typeface="+mn-ea"/>
            </a:rPr>
            <a:t>　基準</a:t>
          </a:r>
          <a:r>
            <a:rPr lang="en-US" altLang="ja-JP" sz="1100" b="0" i="0" u="none" strike="noStrike" baseline="0">
              <a:solidFill>
                <a:srgbClr val="000000"/>
              </a:solidFill>
              <a:latin typeface="+mn-ea"/>
              <a:ea typeface="+mn-ea"/>
            </a:rPr>
            <a:t>B</a:t>
          </a:r>
          <a:r>
            <a:rPr lang="ja-JP" altLang="en-US" sz="1100" b="0" i="0" u="none" strike="noStrike" baseline="0">
              <a:solidFill>
                <a:srgbClr val="000000"/>
              </a:solidFill>
              <a:latin typeface="+mn-ea"/>
              <a:ea typeface="+mn-ea"/>
            </a:rPr>
            <a:t>－実技・筆記いずれかが</a:t>
          </a:r>
          <a:r>
            <a:rPr lang="en-US" altLang="ja-JP" sz="1100" b="0" i="0" u="none" strike="noStrike" baseline="0">
              <a:solidFill>
                <a:srgbClr val="000000"/>
              </a:solidFill>
              <a:latin typeface="+mn-ea"/>
              <a:ea typeface="+mn-ea"/>
            </a:rPr>
            <a:t>60</a:t>
          </a:r>
          <a:r>
            <a:rPr lang="ja-JP" altLang="en-US" sz="1100" b="0" i="0" u="none" strike="noStrike" baseline="0">
              <a:solidFill>
                <a:srgbClr val="000000"/>
              </a:solidFill>
              <a:latin typeface="+mn-ea"/>
              <a:ea typeface="+mn-ea"/>
            </a:rPr>
            <a:t>点以上なら合格、そうでなければ不合格</a:t>
          </a:r>
          <a:endParaRPr lang="en-US" altLang="ja-JP" sz="1100" b="0" i="0" u="none" strike="noStrike" baseline="0">
            <a:solidFill>
              <a:srgbClr val="000000"/>
            </a:solidFill>
            <a:latin typeface="+mn-ea"/>
            <a:ea typeface="+mn-ea"/>
          </a:endParaRPr>
        </a:p>
        <a:p>
          <a:pPr algn="l" rtl="0">
            <a:defRPr sz="1000"/>
          </a:pP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未受験項目があれば再試験</a:t>
          </a:r>
          <a:endParaRPr lang="en-US" altLang="ja-JP" sz="1100" b="0" i="0" u="none" strike="noStrike" baseline="0">
            <a:solidFill>
              <a:srgbClr val="000000"/>
            </a:solidFill>
            <a:latin typeface="+mn-ea"/>
            <a:ea typeface="+mn-ea"/>
          </a:endParaRPr>
        </a:p>
      </xdr:txBody>
    </xdr:sp>
    <xdr:clientData/>
  </xdr:twoCellAnchor>
  <xdr:twoCellAnchor>
    <xdr:from>
      <xdr:col>6</xdr:col>
      <xdr:colOff>243567</xdr:colOff>
      <xdr:row>13</xdr:row>
      <xdr:rowOff>57151</xdr:rowOff>
    </xdr:from>
    <xdr:to>
      <xdr:col>11</xdr:col>
      <xdr:colOff>533400</xdr:colOff>
      <xdr:row>24</xdr:row>
      <xdr:rowOff>228599</xdr:rowOff>
    </xdr:to>
    <xdr:sp macro="" textlink="">
      <xdr:nvSpPr>
        <xdr:cNvPr id="3" name="フローチャート : 判断 2"/>
        <xdr:cNvSpPr/>
      </xdr:nvSpPr>
      <xdr:spPr>
        <a:xfrm>
          <a:off x="4301217" y="2286001"/>
          <a:ext cx="3671208" cy="2000248"/>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実技</a:t>
          </a:r>
          <a:endParaRPr kumimoji="1" lang="en-US" altLang="ja-JP" sz="1200"/>
        </a:p>
        <a:p>
          <a:pPr algn="l"/>
          <a:r>
            <a:rPr kumimoji="1" lang="ja-JP" altLang="en-US" sz="1200"/>
            <a:t>　</a:t>
          </a:r>
          <a:r>
            <a:rPr kumimoji="1" lang="ja-JP" altLang="en-US" sz="1200">
              <a:solidFill>
                <a:srgbClr val="FF0000"/>
              </a:solidFill>
            </a:rPr>
            <a:t>数値</a:t>
          </a:r>
          <a:r>
            <a:rPr kumimoji="1" lang="ja-JP" altLang="en-US" sz="1200"/>
            <a:t>かつ</a:t>
          </a:r>
          <a:r>
            <a:rPr kumimoji="1" lang="en-US" altLang="ja-JP" sz="1200"/>
            <a:t>60</a:t>
          </a:r>
          <a:r>
            <a:rPr kumimoji="1" lang="ja-JP" altLang="en-US" sz="1200"/>
            <a:t>以上</a:t>
          </a:r>
          <a:endParaRPr kumimoji="1" lang="en-US" altLang="ja-JP" sz="1200"/>
        </a:p>
        <a:p>
          <a:pPr algn="l"/>
          <a:r>
            <a:rPr kumimoji="1" lang="ja-JP" altLang="en-US" sz="1200"/>
            <a:t>　　　　</a:t>
          </a:r>
          <a:r>
            <a:rPr kumimoji="1" lang="en-US" altLang="ja-JP" sz="1200"/>
            <a:t>AND/OR</a:t>
          </a:r>
        </a:p>
        <a:p>
          <a:pPr algn="l"/>
          <a:r>
            <a:rPr kumimoji="1" lang="ja-JP" altLang="en-US" sz="1200"/>
            <a:t>筆記</a:t>
          </a:r>
          <a:endParaRPr kumimoji="1" lang="en-US" altLang="ja-JP" sz="1200"/>
        </a:p>
        <a:p>
          <a:pPr algn="l"/>
          <a:r>
            <a:rPr kumimoji="1" lang="ja-JP" altLang="en-US" sz="1200"/>
            <a:t>　</a:t>
          </a:r>
          <a:r>
            <a:rPr kumimoji="1" lang="ja-JP" altLang="en-US" sz="1200">
              <a:solidFill>
                <a:srgbClr val="FF0000"/>
              </a:solidFill>
            </a:rPr>
            <a:t>数値</a:t>
          </a:r>
          <a:r>
            <a:rPr kumimoji="1" lang="ja-JP" altLang="en-US" sz="1200"/>
            <a:t>かつ</a:t>
          </a:r>
          <a:r>
            <a:rPr kumimoji="1" lang="en-US" altLang="ja-JP" sz="1200"/>
            <a:t>60</a:t>
          </a:r>
          <a:r>
            <a:rPr kumimoji="1" lang="ja-JP" altLang="en-US" sz="1200"/>
            <a:t>以上</a:t>
          </a:r>
        </a:p>
      </xdr:txBody>
    </xdr:sp>
    <xdr:clientData/>
  </xdr:twoCellAnchor>
  <xdr:twoCellAnchor>
    <xdr:from>
      <xdr:col>8</xdr:col>
      <xdr:colOff>385082</xdr:colOff>
      <xdr:row>26</xdr:row>
      <xdr:rowOff>184204</xdr:rowOff>
    </xdr:from>
    <xdr:to>
      <xdr:col>9</xdr:col>
      <xdr:colOff>399369</xdr:colOff>
      <xdr:row>28</xdr:row>
      <xdr:rowOff>131817</xdr:rowOff>
    </xdr:to>
    <xdr:sp macro="" textlink="">
      <xdr:nvSpPr>
        <xdr:cNvPr id="4" name="フローチャート: 処理 3"/>
        <xdr:cNvSpPr/>
      </xdr:nvSpPr>
      <xdr:spPr>
        <a:xfrm>
          <a:off x="5795282" y="4632379"/>
          <a:ext cx="690562" cy="300038"/>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合格</a:t>
          </a:r>
        </a:p>
      </xdr:txBody>
    </xdr:sp>
    <xdr:clientData/>
  </xdr:twoCellAnchor>
  <xdr:twoCellAnchor>
    <xdr:from>
      <xdr:col>11</xdr:col>
      <xdr:colOff>439965</xdr:colOff>
      <xdr:row>26</xdr:row>
      <xdr:rowOff>182903</xdr:rowOff>
    </xdr:from>
    <xdr:to>
      <xdr:col>12</xdr:col>
      <xdr:colOff>454253</xdr:colOff>
      <xdr:row>28</xdr:row>
      <xdr:rowOff>130516</xdr:rowOff>
    </xdr:to>
    <xdr:sp macro="" textlink="">
      <xdr:nvSpPr>
        <xdr:cNvPr id="5" name="フローチャート: 処理 4"/>
        <xdr:cNvSpPr/>
      </xdr:nvSpPr>
      <xdr:spPr>
        <a:xfrm>
          <a:off x="7878990" y="4631078"/>
          <a:ext cx="690563" cy="300038"/>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不合格</a:t>
          </a:r>
        </a:p>
      </xdr:txBody>
    </xdr:sp>
    <xdr:clientData/>
  </xdr:twoCellAnchor>
  <xdr:twoCellAnchor>
    <xdr:from>
      <xdr:col>9</xdr:col>
      <xdr:colOff>50346</xdr:colOff>
      <xdr:row>24</xdr:row>
      <xdr:rowOff>228599</xdr:rowOff>
    </xdr:from>
    <xdr:to>
      <xdr:col>9</xdr:col>
      <xdr:colOff>54088</xdr:colOff>
      <xdr:row>26</xdr:row>
      <xdr:rowOff>184204</xdr:rowOff>
    </xdr:to>
    <xdr:cxnSp macro="">
      <xdr:nvCxnSpPr>
        <xdr:cNvPr id="6" name="直線矢印コネクタ 5"/>
        <xdr:cNvCxnSpPr>
          <a:stCxn id="3" idx="2"/>
          <a:endCxn id="4" idx="0"/>
        </xdr:cNvCxnSpPr>
      </xdr:nvCxnSpPr>
      <xdr:spPr>
        <a:xfrm>
          <a:off x="6136821" y="4286249"/>
          <a:ext cx="3742" cy="3461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533400</xdr:colOff>
      <xdr:row>19</xdr:row>
      <xdr:rowOff>19050</xdr:rowOff>
    </xdr:from>
    <xdr:to>
      <xdr:col>12</xdr:col>
      <xdr:colOff>108972</xdr:colOff>
      <xdr:row>26</xdr:row>
      <xdr:rowOff>182903</xdr:rowOff>
    </xdr:to>
    <xdr:cxnSp macro="">
      <xdr:nvCxnSpPr>
        <xdr:cNvPr id="7" name="カギ線コネクタ 6"/>
        <xdr:cNvCxnSpPr>
          <a:stCxn id="3" idx="3"/>
          <a:endCxn id="5" idx="0"/>
        </xdr:cNvCxnSpPr>
      </xdr:nvCxnSpPr>
      <xdr:spPr>
        <a:xfrm>
          <a:off x="7972425" y="3276600"/>
          <a:ext cx="251847" cy="135447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171450</xdr:colOff>
      <xdr:row>26</xdr:row>
      <xdr:rowOff>180975</xdr:rowOff>
    </xdr:from>
    <xdr:to>
      <xdr:col>15</xdr:col>
      <xdr:colOff>185738</xdr:colOff>
      <xdr:row>28</xdr:row>
      <xdr:rowOff>128588</xdr:rowOff>
    </xdr:to>
    <xdr:sp macro="" textlink="">
      <xdr:nvSpPr>
        <xdr:cNvPr id="8" name="フローチャート: 処理 7"/>
        <xdr:cNvSpPr/>
      </xdr:nvSpPr>
      <xdr:spPr>
        <a:xfrm>
          <a:off x="9639300" y="4629150"/>
          <a:ext cx="690563" cy="300038"/>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再試験</a:t>
          </a:r>
        </a:p>
      </xdr:txBody>
    </xdr:sp>
    <xdr:clientData/>
  </xdr:twoCellAnchor>
  <xdr:twoCellAnchor>
    <xdr:from>
      <xdr:col>10</xdr:col>
      <xdr:colOff>638175</xdr:colOff>
      <xdr:row>9</xdr:row>
      <xdr:rowOff>242888</xdr:rowOff>
    </xdr:from>
    <xdr:to>
      <xdr:col>14</xdr:col>
      <xdr:colOff>516732</xdr:colOff>
      <xdr:row>26</xdr:row>
      <xdr:rowOff>180975</xdr:rowOff>
    </xdr:to>
    <xdr:cxnSp macro="">
      <xdr:nvCxnSpPr>
        <xdr:cNvPr id="9" name="カギ線コネクタ 8"/>
        <xdr:cNvCxnSpPr>
          <a:stCxn id="10" idx="3"/>
          <a:endCxn id="8" idx="0"/>
        </xdr:cNvCxnSpPr>
      </xdr:nvCxnSpPr>
      <xdr:spPr>
        <a:xfrm>
          <a:off x="7400925" y="1709738"/>
          <a:ext cx="2583657" cy="291941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123825</xdr:colOff>
      <xdr:row>7</xdr:row>
      <xdr:rowOff>114300</xdr:rowOff>
    </xdr:from>
    <xdr:to>
      <xdr:col>10</xdr:col>
      <xdr:colOff>638175</xdr:colOff>
      <xdr:row>12</xdr:row>
      <xdr:rowOff>123825</xdr:rowOff>
    </xdr:to>
    <xdr:sp macro="" textlink="">
      <xdr:nvSpPr>
        <xdr:cNvPr id="10" name="フローチャート : 判断 2"/>
        <xdr:cNvSpPr/>
      </xdr:nvSpPr>
      <xdr:spPr>
        <a:xfrm>
          <a:off x="4857750" y="1314450"/>
          <a:ext cx="2543175" cy="866775"/>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未受験項目なし</a:t>
          </a:r>
          <a:endParaRPr kumimoji="1" lang="en-US" altLang="ja-JP" sz="1200"/>
        </a:p>
      </xdr:txBody>
    </xdr:sp>
    <xdr:clientData/>
  </xdr:twoCellAnchor>
  <xdr:twoCellAnchor>
    <xdr:from>
      <xdr:col>9</xdr:col>
      <xdr:colOff>42863</xdr:colOff>
      <xdr:row>12</xdr:row>
      <xdr:rowOff>123825</xdr:rowOff>
    </xdr:from>
    <xdr:to>
      <xdr:col>9</xdr:col>
      <xdr:colOff>50346</xdr:colOff>
      <xdr:row>13</xdr:row>
      <xdr:rowOff>57151</xdr:rowOff>
    </xdr:to>
    <xdr:cxnSp macro="">
      <xdr:nvCxnSpPr>
        <xdr:cNvPr id="11" name="直線矢印コネクタ 10"/>
        <xdr:cNvCxnSpPr>
          <a:stCxn id="10" idx="2"/>
          <a:endCxn id="3" idx="0"/>
        </xdr:cNvCxnSpPr>
      </xdr:nvCxnSpPr>
      <xdr:spPr>
        <a:xfrm>
          <a:off x="6129338" y="2181225"/>
          <a:ext cx="7483" cy="1047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0</xdr:colOff>
      <xdr:row>0</xdr:row>
      <xdr:rowOff>0</xdr:rowOff>
    </xdr:from>
    <xdr:ext cx="3704762" cy="4152381"/>
    <xdr:pic>
      <xdr:nvPicPr>
        <xdr:cNvPr id="12" name="図 11"/>
        <xdr:cNvPicPr>
          <a:picLocks noChangeAspect="1"/>
        </xdr:cNvPicPr>
      </xdr:nvPicPr>
      <xdr:blipFill>
        <a:blip xmlns:r="http://schemas.openxmlformats.org/officeDocument/2006/relationships" r:embed="rId1"/>
        <a:stretch>
          <a:fillRect/>
        </a:stretch>
      </xdr:blipFill>
      <xdr:spPr>
        <a:xfrm>
          <a:off x="10820400" y="0"/>
          <a:ext cx="3704762" cy="4152381"/>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xdr:from>
      <xdr:col>7</xdr:col>
      <xdr:colOff>428625</xdr:colOff>
      <xdr:row>7</xdr:row>
      <xdr:rowOff>161924</xdr:rowOff>
    </xdr:from>
    <xdr:to>
      <xdr:col>15</xdr:col>
      <xdr:colOff>600075</xdr:colOff>
      <xdr:row>17</xdr:row>
      <xdr:rowOff>123825</xdr:rowOff>
    </xdr:to>
    <xdr:sp macro="" textlink="">
      <xdr:nvSpPr>
        <xdr:cNvPr id="2" name="Text Box 1"/>
        <xdr:cNvSpPr txBox="1">
          <a:spLocks noChangeArrowheads="1"/>
        </xdr:cNvSpPr>
      </xdr:nvSpPr>
      <xdr:spPr bwMode="auto">
        <a:xfrm>
          <a:off x="5229225" y="1362074"/>
          <a:ext cx="5657850" cy="1676401"/>
        </a:xfrm>
        <a:prstGeom prst="rect">
          <a:avLst/>
        </a:prstGeom>
        <a:solidFill>
          <a:schemeClr val="accent4">
            <a:lumMod val="20000"/>
            <a:lumOff val="80000"/>
          </a:schemeClr>
        </a:solidFill>
        <a:ln w="9525">
          <a:solidFill>
            <a:schemeClr val="accent4">
              <a:lumMod val="75000"/>
            </a:schemeClr>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n-ea"/>
              <a:ea typeface="+mn-ea"/>
            </a:rPr>
            <a:t>・実技の点数が平均点より下の点数については「濃い赤の文字、明るい赤の背景」に書式設定せよ。</a:t>
          </a:r>
          <a:endParaRPr lang="en-US" altLang="ja-JP" sz="1100" b="0" i="0" u="none" strike="noStrike" baseline="0">
            <a:solidFill>
              <a:srgbClr val="000000"/>
            </a:solidFill>
            <a:latin typeface="+mn-ea"/>
            <a:ea typeface="+mn-ea"/>
          </a:endParaRPr>
        </a:p>
        <a:p>
          <a:pPr algn="l" rtl="0">
            <a:defRPr sz="1000"/>
          </a:pPr>
          <a:endParaRPr lang="en-US" altLang="ja-JP"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・筆記の点数が</a:t>
          </a:r>
          <a:r>
            <a:rPr lang="en-US" altLang="ja-JP" sz="1100" b="0" i="0" u="none" strike="noStrike" baseline="0">
              <a:solidFill>
                <a:srgbClr val="000000"/>
              </a:solidFill>
              <a:latin typeface="+mn-ea"/>
              <a:ea typeface="+mn-ea"/>
            </a:rPr>
            <a:t>60</a:t>
          </a:r>
          <a:r>
            <a:rPr lang="ja-JP" altLang="en-US" sz="1100" b="0" i="0" u="none" strike="noStrike" baseline="0">
              <a:solidFill>
                <a:srgbClr val="000000"/>
              </a:solidFill>
              <a:latin typeface="+mn-ea"/>
              <a:ea typeface="+mn-ea"/>
            </a:rPr>
            <a:t>より大きい点数については「濃い黄色の文字、黄色の背景」に書式設定せよ。</a:t>
          </a:r>
          <a:endParaRPr lang="en-US" altLang="ja-JP" sz="1100" b="0" i="0" u="none" strike="noStrike" baseline="0">
            <a:solidFill>
              <a:srgbClr val="000000"/>
            </a:solidFill>
            <a:latin typeface="+mn-ea"/>
            <a:ea typeface="+mn-ea"/>
          </a:endParaRPr>
        </a:p>
        <a:p>
          <a:pPr algn="l" rtl="0">
            <a:defRPr sz="1000"/>
          </a:pPr>
          <a:endParaRPr lang="en-US" altLang="ja-JP"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・合格基準</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実技・筆記どちらかが</a:t>
          </a:r>
          <a:r>
            <a:rPr lang="en-US" altLang="ja-JP" sz="1100" b="0" i="0" u="none" strike="noStrike" baseline="0">
              <a:solidFill>
                <a:srgbClr val="000000"/>
              </a:solidFill>
              <a:latin typeface="+mn-ea"/>
              <a:ea typeface="+mn-ea"/>
            </a:rPr>
            <a:t>60</a:t>
          </a:r>
          <a:r>
            <a:rPr lang="ja-JP" altLang="en-US" sz="1100" b="0" i="0" u="none" strike="noStrike" baseline="0">
              <a:solidFill>
                <a:srgbClr val="000000"/>
              </a:solidFill>
              <a:latin typeface="+mn-ea"/>
              <a:ea typeface="+mn-ea"/>
            </a:rPr>
            <a:t>点以上なら合格</a:t>
          </a:r>
          <a:endParaRPr lang="en-US" altLang="ja-JP"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この基準で</a:t>
          </a:r>
          <a:r>
            <a:rPr lang="ja-JP" altLang="en-US" sz="1100" b="1" i="0" u="none" strike="noStrike" baseline="0">
              <a:solidFill>
                <a:srgbClr val="000000"/>
              </a:solidFill>
              <a:latin typeface="+mn-ea"/>
              <a:ea typeface="+mn-ea"/>
            </a:rPr>
            <a:t>不合格者</a:t>
          </a:r>
          <a:r>
            <a:rPr lang="ja-JP" altLang="en-US" sz="1100" b="0" i="0" u="none" strike="noStrike" baseline="0">
              <a:solidFill>
                <a:srgbClr val="000000"/>
              </a:solidFill>
              <a:latin typeface="+mn-ea"/>
              <a:ea typeface="+mn-ea"/>
            </a:rPr>
            <a:t>の名前が入力されているセルの背景が薄いピンクになるように書式を設定せよ。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3</xdr:col>
      <xdr:colOff>800100</xdr:colOff>
      <xdr:row>0</xdr:row>
      <xdr:rowOff>0</xdr:rowOff>
    </xdr:from>
    <xdr:ext cx="2304762" cy="8095238"/>
    <xdr:pic>
      <xdr:nvPicPr>
        <xdr:cNvPr id="3" name="図 2"/>
        <xdr:cNvPicPr>
          <a:picLocks noChangeAspect="1"/>
        </xdr:cNvPicPr>
      </xdr:nvPicPr>
      <xdr:blipFill>
        <a:blip xmlns:r="http://schemas.openxmlformats.org/officeDocument/2006/relationships" r:embed="rId1"/>
        <a:stretch>
          <a:fillRect/>
        </a:stretch>
      </xdr:blipFill>
      <xdr:spPr>
        <a:xfrm>
          <a:off x="2743200" y="0"/>
          <a:ext cx="2304762" cy="8095238"/>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7</xdr:col>
      <xdr:colOff>628650</xdr:colOff>
      <xdr:row>10</xdr:row>
      <xdr:rowOff>190500</xdr:rowOff>
    </xdr:from>
    <xdr:to>
      <xdr:col>13</xdr:col>
      <xdr:colOff>200025</xdr:colOff>
      <xdr:row>21</xdr:row>
      <xdr:rowOff>228600</xdr:rowOff>
    </xdr:to>
    <xdr:sp macro="" textlink="">
      <xdr:nvSpPr>
        <xdr:cNvPr id="2" name="テキスト ボックス 1"/>
        <xdr:cNvSpPr txBox="1"/>
      </xdr:nvSpPr>
      <xdr:spPr>
        <a:xfrm>
          <a:off x="5581650" y="2571750"/>
          <a:ext cx="3686175" cy="26574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r>
            <a:rPr kumimoji="1" lang="en-US" altLang="ja-JP" sz="1100"/>
            <a:t>B</a:t>
          </a:r>
          <a:r>
            <a:rPr kumimoji="1" lang="ja-JP" altLang="en-US" sz="1100"/>
            <a:t>列（血液型）が「</a:t>
          </a:r>
          <a:r>
            <a:rPr kumimoji="1" lang="en-US" altLang="ja-JP" sz="1100"/>
            <a:t>AB</a:t>
          </a:r>
          <a:r>
            <a:rPr kumimoji="1" lang="ja-JP" altLang="en-US" sz="1100"/>
            <a:t>」であるセルが「濃い緑の文字、緑の背景」になるように書式設定せよ。</a:t>
          </a:r>
          <a:endParaRPr kumimoji="1" lang="en-US" altLang="ja-JP" sz="1100"/>
        </a:p>
        <a:p>
          <a:endParaRPr kumimoji="1" lang="en-US" altLang="ja-JP" sz="1100"/>
        </a:p>
        <a:p>
          <a:r>
            <a:rPr kumimoji="1" lang="ja-JP" altLang="en-US" sz="1100"/>
            <a:t>・</a:t>
          </a:r>
          <a:r>
            <a:rPr kumimoji="1" lang="en-US" altLang="ja-JP" sz="1100"/>
            <a:t>C</a:t>
          </a:r>
          <a:r>
            <a:rPr kumimoji="1" lang="ja-JP" altLang="en-US" sz="1100"/>
            <a:t>列（身長）が上位</a:t>
          </a:r>
          <a:r>
            <a:rPr kumimoji="1" lang="en-US" altLang="ja-JP" sz="1100"/>
            <a:t>10</a:t>
          </a:r>
          <a:r>
            <a:rPr kumimoji="1" lang="ja-JP" altLang="en-US" sz="1100"/>
            <a:t>％に入るセルが「濃い紫の文字、薄い紫の背景」になるように書式設定せよ。</a:t>
          </a:r>
          <a:endParaRPr kumimoji="1" lang="en-US" altLang="ja-JP" sz="1100"/>
        </a:p>
        <a:p>
          <a:endParaRPr kumimoji="1" lang="en-US" altLang="ja-JP" sz="1100"/>
        </a:p>
        <a:p>
          <a:r>
            <a:rPr kumimoji="1" lang="ja-JP" altLang="en-US" sz="1100"/>
            <a:t>身長が</a:t>
          </a:r>
          <a:r>
            <a:rPr kumimoji="1" lang="en-US" altLang="ja-JP" sz="1100"/>
            <a:t>155</a:t>
          </a:r>
          <a:r>
            <a:rPr kumimoji="1" lang="ja-JP" altLang="en-US" sz="1100"/>
            <a:t>以下で血液型が「</a:t>
          </a:r>
          <a:r>
            <a:rPr kumimoji="1" lang="en-US" altLang="ja-JP" sz="1100"/>
            <a:t>A</a:t>
          </a:r>
          <a:r>
            <a:rPr kumimoji="1" lang="ja-JP" altLang="en-US" sz="1100"/>
            <a:t>」である</a:t>
          </a:r>
          <a:r>
            <a:rPr kumimoji="1" lang="en-US" altLang="ja-JP" sz="1100"/>
            <a:t>A</a:t>
          </a:r>
          <a:r>
            <a:rPr kumimoji="1" lang="ja-JP" altLang="en-US" sz="1100"/>
            <a:t>列（名前）のセルの背景が薄いピンクになるように書式設定せよ。</a:t>
          </a:r>
          <a:endParaRPr kumimoji="1" lang="en-US" altLang="ja-JP" sz="1100"/>
        </a:p>
      </xdr:txBody>
    </xdr:sp>
    <xdr:clientData/>
  </xdr:twoCellAnchor>
  <xdr:twoCellAnchor editAs="oneCell">
    <xdr:from>
      <xdr:col>4</xdr:col>
      <xdr:colOff>0</xdr:colOff>
      <xdr:row>0</xdr:row>
      <xdr:rowOff>0</xdr:rowOff>
    </xdr:from>
    <xdr:to>
      <xdr:col>7</xdr:col>
      <xdr:colOff>180695</xdr:colOff>
      <xdr:row>19</xdr:row>
      <xdr:rowOff>28006</xdr:rowOff>
    </xdr:to>
    <xdr:pic>
      <xdr:nvPicPr>
        <xdr:cNvPr id="3" name="図 2"/>
        <xdr:cNvPicPr>
          <a:picLocks noChangeAspect="1"/>
        </xdr:cNvPicPr>
      </xdr:nvPicPr>
      <xdr:blipFill>
        <a:blip xmlns:r="http://schemas.openxmlformats.org/officeDocument/2006/relationships" r:embed="rId1"/>
        <a:stretch>
          <a:fillRect/>
        </a:stretch>
      </xdr:blipFill>
      <xdr:spPr>
        <a:xfrm>
          <a:off x="2895600" y="0"/>
          <a:ext cx="2238095" cy="455238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152400</xdr:colOff>
      <xdr:row>3</xdr:row>
      <xdr:rowOff>47625</xdr:rowOff>
    </xdr:from>
    <xdr:to>
      <xdr:col>17</xdr:col>
      <xdr:colOff>504825</xdr:colOff>
      <xdr:row>37</xdr:row>
      <xdr:rowOff>161924</xdr:rowOff>
    </xdr:to>
    <xdr:grpSp>
      <xdr:nvGrpSpPr>
        <xdr:cNvPr id="2" name="グループ化 1"/>
        <xdr:cNvGrpSpPr/>
      </xdr:nvGrpSpPr>
      <xdr:grpSpPr>
        <a:xfrm>
          <a:off x="5467350" y="781050"/>
          <a:ext cx="8582025" cy="8210549"/>
          <a:chOff x="5467350" y="581025"/>
          <a:chExt cx="8582025" cy="5943599"/>
        </a:xfrm>
      </xdr:grpSpPr>
      <xdr:sp macro="" textlink="">
        <xdr:nvSpPr>
          <xdr:cNvPr id="3" name="正方形/長方形 2"/>
          <xdr:cNvSpPr/>
        </xdr:nvSpPr>
        <xdr:spPr>
          <a:xfrm>
            <a:off x="5467350" y="581025"/>
            <a:ext cx="8582025" cy="5943599"/>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050"/>
          </a:p>
        </xdr:txBody>
      </xdr:sp>
      <xdr:sp macro="" textlink="">
        <xdr:nvSpPr>
          <xdr:cNvPr id="4" name="テキスト ボックス 3"/>
          <xdr:cNvSpPr txBox="1"/>
        </xdr:nvSpPr>
        <xdr:spPr>
          <a:xfrm>
            <a:off x="5825613" y="887572"/>
            <a:ext cx="1091073" cy="442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12345</a:t>
            </a:r>
            <a:endParaRPr kumimoji="1" lang="ja-JP" altLang="en-US" sz="2800"/>
          </a:p>
        </xdr:txBody>
      </xdr:sp>
      <xdr:sp macro="" textlink="">
        <xdr:nvSpPr>
          <xdr:cNvPr id="5" name="テキスト ボックス 4"/>
          <xdr:cNvSpPr txBox="1"/>
        </xdr:nvSpPr>
        <xdr:spPr>
          <a:xfrm>
            <a:off x="5833755" y="2428820"/>
            <a:ext cx="1091073" cy="442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1234</a:t>
            </a:r>
            <a:endParaRPr kumimoji="1" lang="ja-JP" altLang="en-US" sz="2800"/>
          </a:p>
        </xdr:txBody>
      </xdr:sp>
      <xdr:sp macro="" textlink="">
        <xdr:nvSpPr>
          <xdr:cNvPr id="6" name="テキスト ボックス 5"/>
          <xdr:cNvSpPr txBox="1"/>
        </xdr:nvSpPr>
        <xdr:spPr>
          <a:xfrm>
            <a:off x="5736047" y="1485900"/>
            <a:ext cx="1531528"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10</a:t>
            </a:r>
            <a:r>
              <a:rPr kumimoji="1" lang="ja-JP" altLang="en-US" sz="1600"/>
              <a:t>で割る</a:t>
            </a:r>
            <a:endParaRPr kumimoji="1" lang="en-US" altLang="ja-JP" sz="1600"/>
          </a:p>
          <a:p>
            <a:pPr algn="ctr"/>
            <a:r>
              <a:rPr kumimoji="1" lang="en-US" altLang="ja-JP" sz="1600"/>
              <a:t>(</a:t>
            </a:r>
            <a:r>
              <a:rPr kumimoji="1" lang="ja-JP" altLang="en-US" sz="1600"/>
              <a:t>桁を減らす</a:t>
            </a:r>
            <a:r>
              <a:rPr kumimoji="1" lang="en-US" altLang="ja-JP" sz="1600"/>
              <a:t>)</a:t>
            </a:r>
            <a:endParaRPr kumimoji="1" lang="ja-JP" altLang="en-US" sz="1600"/>
          </a:p>
        </xdr:txBody>
      </xdr:sp>
      <xdr:sp macro="" textlink="">
        <xdr:nvSpPr>
          <xdr:cNvPr id="7" name="テキスト ボックス 6"/>
          <xdr:cNvSpPr txBox="1"/>
        </xdr:nvSpPr>
        <xdr:spPr>
          <a:xfrm>
            <a:off x="7584358" y="2437335"/>
            <a:ext cx="1091073" cy="442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5</a:t>
            </a:r>
            <a:endParaRPr kumimoji="1" lang="ja-JP" altLang="en-US" sz="2800"/>
          </a:p>
        </xdr:txBody>
      </xdr:sp>
      <xdr:sp macro="" textlink="">
        <xdr:nvSpPr>
          <xdr:cNvPr id="8" name="テキスト ボックス 7"/>
          <xdr:cNvSpPr txBox="1"/>
        </xdr:nvSpPr>
        <xdr:spPr>
          <a:xfrm>
            <a:off x="7283092" y="1917909"/>
            <a:ext cx="830519" cy="4427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余り</a:t>
            </a:r>
          </a:p>
        </xdr:txBody>
      </xdr:sp>
      <xdr:sp macro="" textlink="">
        <xdr:nvSpPr>
          <xdr:cNvPr id="9" name="テキスト ボックス 8"/>
          <xdr:cNvSpPr txBox="1"/>
        </xdr:nvSpPr>
        <xdr:spPr>
          <a:xfrm>
            <a:off x="5874467" y="3127065"/>
            <a:ext cx="1145458" cy="4427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10</a:t>
            </a:r>
            <a:r>
              <a:rPr kumimoji="1" lang="ja-JP" altLang="en-US" sz="1600"/>
              <a:t>で割る</a:t>
            </a:r>
          </a:p>
        </xdr:txBody>
      </xdr:sp>
      <xdr:sp macro="" textlink="">
        <xdr:nvSpPr>
          <xdr:cNvPr id="10" name="テキスト ボックス 9"/>
          <xdr:cNvSpPr txBox="1"/>
        </xdr:nvSpPr>
        <xdr:spPr>
          <a:xfrm>
            <a:off x="5841898" y="3808280"/>
            <a:ext cx="1091073" cy="442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123</a:t>
            </a:r>
            <a:endParaRPr kumimoji="1" lang="ja-JP" altLang="en-US" sz="2800"/>
          </a:p>
        </xdr:txBody>
      </xdr:sp>
      <xdr:sp macro="" textlink="">
        <xdr:nvSpPr>
          <xdr:cNvPr id="11" name="テキスト ボックス 10"/>
          <xdr:cNvSpPr txBox="1"/>
        </xdr:nvSpPr>
        <xdr:spPr>
          <a:xfrm>
            <a:off x="7608785" y="3799765"/>
            <a:ext cx="1091073" cy="442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4</a:t>
            </a:r>
            <a:endParaRPr kumimoji="1" lang="ja-JP" altLang="en-US" sz="2800"/>
          </a:p>
        </xdr:txBody>
      </xdr:sp>
      <xdr:sp macro="" textlink="">
        <xdr:nvSpPr>
          <xdr:cNvPr id="12" name="テキスト ボックス 11"/>
          <xdr:cNvSpPr txBox="1"/>
        </xdr:nvSpPr>
        <xdr:spPr>
          <a:xfrm>
            <a:off x="7299376" y="3229247"/>
            <a:ext cx="830519" cy="4427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余り</a:t>
            </a:r>
          </a:p>
        </xdr:txBody>
      </xdr:sp>
      <xdr:sp macro="" textlink="">
        <xdr:nvSpPr>
          <xdr:cNvPr id="13" name="テキスト ボックス 12"/>
          <xdr:cNvSpPr txBox="1"/>
        </xdr:nvSpPr>
        <xdr:spPr>
          <a:xfrm>
            <a:off x="12225491" y="2411790"/>
            <a:ext cx="1091073" cy="442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50</a:t>
            </a:r>
            <a:endParaRPr kumimoji="1" lang="ja-JP" altLang="en-US" sz="2800"/>
          </a:p>
        </xdr:txBody>
      </xdr:sp>
      <xdr:sp macro="" textlink="">
        <xdr:nvSpPr>
          <xdr:cNvPr id="14" name="テキスト ボックス 13"/>
          <xdr:cNvSpPr txBox="1"/>
        </xdr:nvSpPr>
        <xdr:spPr>
          <a:xfrm>
            <a:off x="10363200" y="2171700"/>
            <a:ext cx="1724025" cy="7244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10</a:t>
            </a:r>
            <a:r>
              <a:rPr kumimoji="1" lang="ja-JP" altLang="en-US" sz="1600"/>
              <a:t>かける</a:t>
            </a:r>
            <a:endParaRPr kumimoji="1" lang="en-US" altLang="ja-JP" sz="1600"/>
          </a:p>
          <a:p>
            <a:pPr algn="ctr"/>
            <a:r>
              <a:rPr kumimoji="1" lang="en-US" altLang="ja-JP" sz="1600"/>
              <a:t>(</a:t>
            </a:r>
            <a:r>
              <a:rPr kumimoji="1" lang="ja-JP" altLang="en-US" sz="1600"/>
              <a:t>桁を増やす</a:t>
            </a:r>
            <a:r>
              <a:rPr kumimoji="1" lang="en-US" altLang="ja-JP" sz="1600"/>
              <a:t>)</a:t>
            </a:r>
            <a:endParaRPr kumimoji="1" lang="ja-JP" altLang="en-US" sz="1600"/>
          </a:p>
        </xdr:txBody>
      </xdr:sp>
      <xdr:sp macro="" textlink="">
        <xdr:nvSpPr>
          <xdr:cNvPr id="15" name="テキスト ボックス 14"/>
          <xdr:cNvSpPr txBox="1"/>
        </xdr:nvSpPr>
        <xdr:spPr>
          <a:xfrm>
            <a:off x="9579231" y="3816795"/>
            <a:ext cx="1091073" cy="442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54</a:t>
            </a:r>
            <a:endParaRPr kumimoji="1" lang="ja-JP" altLang="en-US" sz="2800"/>
          </a:p>
        </xdr:txBody>
      </xdr:sp>
      <xdr:sp macro="" textlink="">
        <xdr:nvSpPr>
          <xdr:cNvPr id="16" name="テキスト ボックス 15"/>
          <xdr:cNvSpPr txBox="1"/>
        </xdr:nvSpPr>
        <xdr:spPr>
          <a:xfrm>
            <a:off x="5833755" y="5187740"/>
            <a:ext cx="1091073" cy="442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12</a:t>
            </a:r>
            <a:endParaRPr kumimoji="1" lang="ja-JP" altLang="en-US" sz="2800"/>
          </a:p>
        </xdr:txBody>
      </xdr:sp>
      <xdr:sp macro="" textlink="">
        <xdr:nvSpPr>
          <xdr:cNvPr id="17" name="テキスト ボックス 16"/>
          <xdr:cNvSpPr txBox="1"/>
        </xdr:nvSpPr>
        <xdr:spPr>
          <a:xfrm>
            <a:off x="5874467" y="4574647"/>
            <a:ext cx="1221658" cy="4427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10</a:t>
            </a:r>
            <a:r>
              <a:rPr kumimoji="1" lang="ja-JP" altLang="en-US" sz="1600"/>
              <a:t>で割る</a:t>
            </a:r>
          </a:p>
        </xdr:txBody>
      </xdr:sp>
      <xdr:sp macro="" textlink="">
        <xdr:nvSpPr>
          <xdr:cNvPr id="18" name="テキスト ボックス 17"/>
          <xdr:cNvSpPr txBox="1"/>
        </xdr:nvSpPr>
        <xdr:spPr>
          <a:xfrm>
            <a:off x="7331946" y="4608707"/>
            <a:ext cx="830519" cy="4427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余り</a:t>
            </a:r>
          </a:p>
        </xdr:txBody>
      </xdr:sp>
      <xdr:sp macro="" textlink="">
        <xdr:nvSpPr>
          <xdr:cNvPr id="19" name="テキスト ボックス 18"/>
          <xdr:cNvSpPr txBox="1"/>
        </xdr:nvSpPr>
        <xdr:spPr>
          <a:xfrm>
            <a:off x="7600643" y="5179225"/>
            <a:ext cx="1091073" cy="442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3</a:t>
            </a:r>
            <a:endParaRPr kumimoji="1" lang="ja-JP" altLang="en-US" sz="2800"/>
          </a:p>
        </xdr:txBody>
      </xdr:sp>
      <xdr:sp macro="" textlink="">
        <xdr:nvSpPr>
          <xdr:cNvPr id="20" name="テキスト ボックス 19"/>
          <xdr:cNvSpPr txBox="1"/>
        </xdr:nvSpPr>
        <xdr:spPr>
          <a:xfrm>
            <a:off x="10873864" y="3653423"/>
            <a:ext cx="1164354" cy="5705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10</a:t>
            </a:r>
            <a:r>
              <a:rPr kumimoji="1" lang="ja-JP" altLang="en-US" sz="1600"/>
              <a:t>かける</a:t>
            </a:r>
            <a:endParaRPr kumimoji="1" lang="en-US" altLang="ja-JP" sz="1600"/>
          </a:p>
        </xdr:txBody>
      </xdr:sp>
      <xdr:sp macro="" textlink="">
        <xdr:nvSpPr>
          <xdr:cNvPr id="21" name="テキスト ボックス 20"/>
          <xdr:cNvSpPr txBox="1"/>
        </xdr:nvSpPr>
        <xdr:spPr>
          <a:xfrm>
            <a:off x="12225491" y="3825310"/>
            <a:ext cx="1091073" cy="442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540</a:t>
            </a:r>
            <a:endParaRPr kumimoji="1" lang="ja-JP" altLang="en-US" sz="2800"/>
          </a:p>
        </xdr:txBody>
      </xdr:sp>
      <xdr:sp macro="" textlink="">
        <xdr:nvSpPr>
          <xdr:cNvPr id="22" name="テキスト ボックス 21"/>
          <xdr:cNvSpPr txBox="1"/>
        </xdr:nvSpPr>
        <xdr:spPr>
          <a:xfrm>
            <a:off x="9579231" y="5187740"/>
            <a:ext cx="1091073" cy="442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543</a:t>
            </a:r>
            <a:endParaRPr kumimoji="1" lang="ja-JP" altLang="en-US" sz="2800"/>
          </a:p>
        </xdr:txBody>
      </xdr:sp>
      <xdr:sp macro="" textlink="">
        <xdr:nvSpPr>
          <xdr:cNvPr id="23" name="テキスト ボックス 22"/>
          <xdr:cNvSpPr txBox="1"/>
        </xdr:nvSpPr>
        <xdr:spPr>
          <a:xfrm>
            <a:off x="12209206" y="5196255"/>
            <a:ext cx="1091073" cy="442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kumimoji="1" lang="en-US" altLang="ja-JP" sz="2800"/>
              <a:t>5430</a:t>
            </a:r>
            <a:endParaRPr kumimoji="1" lang="ja-JP" altLang="en-US" sz="2800"/>
          </a:p>
        </xdr:txBody>
      </xdr:sp>
      <xdr:sp macro="" textlink="">
        <xdr:nvSpPr>
          <xdr:cNvPr id="24" name="テキスト ボックス 23"/>
          <xdr:cNvSpPr txBox="1"/>
        </xdr:nvSpPr>
        <xdr:spPr>
          <a:xfrm>
            <a:off x="10942997" y="5015416"/>
            <a:ext cx="1164354" cy="5705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10</a:t>
            </a:r>
            <a:r>
              <a:rPr kumimoji="1" lang="ja-JP" altLang="en-US" sz="1600"/>
              <a:t>かける</a:t>
            </a:r>
            <a:endParaRPr kumimoji="1" lang="en-US" altLang="ja-JP" sz="1600"/>
          </a:p>
        </xdr:txBody>
      </xdr:sp>
      <xdr:cxnSp macro="">
        <xdr:nvCxnSpPr>
          <xdr:cNvPr id="25" name="直線矢印コネクタ 24"/>
          <xdr:cNvCxnSpPr>
            <a:stCxn id="13" idx="2"/>
            <a:endCxn id="15" idx="0"/>
          </xdr:cNvCxnSpPr>
        </xdr:nvCxnSpPr>
        <xdr:spPr>
          <a:xfrm flipH="1">
            <a:off x="10124768" y="2854579"/>
            <a:ext cx="2646260" cy="962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a:stCxn id="11" idx="3"/>
            <a:endCxn id="15" idx="1"/>
          </xdr:cNvCxnSpPr>
        </xdr:nvCxnSpPr>
        <xdr:spPr>
          <a:xfrm>
            <a:off x="8699858" y="4021160"/>
            <a:ext cx="879373" cy="170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a:stCxn id="21" idx="2"/>
            <a:endCxn id="22" idx="0"/>
          </xdr:cNvCxnSpPr>
        </xdr:nvCxnSpPr>
        <xdr:spPr>
          <a:xfrm flipH="1">
            <a:off x="10124768" y="4268100"/>
            <a:ext cx="2646260" cy="9196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a:stCxn id="19" idx="3"/>
            <a:endCxn id="22" idx="1"/>
          </xdr:cNvCxnSpPr>
        </xdr:nvCxnSpPr>
        <xdr:spPr>
          <a:xfrm>
            <a:off x="8691716" y="5400620"/>
            <a:ext cx="887515" cy="85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a:stCxn id="7" idx="3"/>
            <a:endCxn id="13" idx="1"/>
          </xdr:cNvCxnSpPr>
        </xdr:nvCxnSpPr>
        <xdr:spPr>
          <a:xfrm flipV="1">
            <a:off x="8675431" y="2633185"/>
            <a:ext cx="3550060" cy="255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a:stCxn id="15" idx="3"/>
            <a:endCxn id="21" idx="1"/>
          </xdr:cNvCxnSpPr>
        </xdr:nvCxnSpPr>
        <xdr:spPr>
          <a:xfrm>
            <a:off x="10670304" y="4038190"/>
            <a:ext cx="1555187" cy="85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a:stCxn id="22" idx="3"/>
            <a:endCxn id="23" idx="1"/>
          </xdr:cNvCxnSpPr>
        </xdr:nvCxnSpPr>
        <xdr:spPr>
          <a:xfrm>
            <a:off x="10670304" y="5409135"/>
            <a:ext cx="1538902" cy="85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xdr:cNvCxnSpPr>
            <a:stCxn id="4" idx="2"/>
            <a:endCxn id="5" idx="0"/>
          </xdr:cNvCxnSpPr>
        </xdr:nvCxnSpPr>
        <xdr:spPr>
          <a:xfrm>
            <a:off x="6371150" y="1330361"/>
            <a:ext cx="8142" cy="1098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xdr:cNvCxnSpPr>
            <a:stCxn id="5" idx="2"/>
            <a:endCxn id="10" idx="0"/>
          </xdr:cNvCxnSpPr>
        </xdr:nvCxnSpPr>
        <xdr:spPr>
          <a:xfrm>
            <a:off x="6379292" y="2871610"/>
            <a:ext cx="8142" cy="9366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a:stCxn id="10" idx="2"/>
            <a:endCxn id="16" idx="0"/>
          </xdr:cNvCxnSpPr>
        </xdr:nvCxnSpPr>
        <xdr:spPr>
          <a:xfrm flipH="1">
            <a:off x="6379292" y="4251070"/>
            <a:ext cx="8142" cy="9366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xdr:cNvCxnSpPr>
            <a:stCxn id="4" idx="2"/>
            <a:endCxn id="7" idx="0"/>
          </xdr:cNvCxnSpPr>
        </xdr:nvCxnSpPr>
        <xdr:spPr>
          <a:xfrm>
            <a:off x="6371150" y="1330361"/>
            <a:ext cx="1758745" cy="11069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xdr:cNvCxnSpPr>
            <a:stCxn id="5" idx="2"/>
            <a:endCxn id="11" idx="0"/>
          </xdr:cNvCxnSpPr>
        </xdr:nvCxnSpPr>
        <xdr:spPr>
          <a:xfrm>
            <a:off x="6379292" y="2871610"/>
            <a:ext cx="1775030" cy="9281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xdr:cNvCxnSpPr>
            <a:stCxn id="10" idx="2"/>
            <a:endCxn id="19" idx="0"/>
          </xdr:cNvCxnSpPr>
        </xdr:nvCxnSpPr>
        <xdr:spPr>
          <a:xfrm>
            <a:off x="6387434" y="4251070"/>
            <a:ext cx="1758745" cy="9281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371475</xdr:colOff>
      <xdr:row>14</xdr:row>
      <xdr:rowOff>0</xdr:rowOff>
    </xdr:from>
    <xdr:to>
      <xdr:col>4</xdr:col>
      <xdr:colOff>247650</xdr:colOff>
      <xdr:row>22</xdr:row>
      <xdr:rowOff>142875</xdr:rowOff>
    </xdr:to>
    <xdr:sp macro="" textlink="">
      <xdr:nvSpPr>
        <xdr:cNvPr id="38" name="テキスト ボックス 37"/>
        <xdr:cNvSpPr txBox="1"/>
      </xdr:nvSpPr>
      <xdr:spPr>
        <a:xfrm>
          <a:off x="1057275" y="2400300"/>
          <a:ext cx="1933575" cy="15144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セル</a:t>
          </a:r>
          <a:r>
            <a:rPr kumimoji="1" lang="en-US" altLang="ja-JP" sz="1100"/>
            <a:t>[A2]</a:t>
          </a:r>
          <a:r>
            <a:rPr kumimoji="1" lang="ja-JP" altLang="en-US" sz="1100"/>
            <a:t>に入力された自然数の桁を逆転させた自然数を生成したい。</a:t>
          </a:r>
          <a:endParaRPr kumimoji="1" lang="en-US" altLang="ja-JP" sz="1100"/>
        </a:p>
        <a:p>
          <a:r>
            <a:rPr kumimoji="1" lang="ja-JP" altLang="en-US" sz="1100"/>
            <a:t>その為の手順（「</a:t>
          </a:r>
          <a:r>
            <a:rPr kumimoji="1" lang="ja-JP" altLang="en-US" sz="1100">
              <a:solidFill>
                <a:srgbClr val="FF0000"/>
              </a:solidFill>
            </a:rPr>
            <a:t>アルゴリズム</a:t>
          </a:r>
          <a:r>
            <a:rPr kumimoji="1" lang="ja-JP" altLang="en-US" sz="1100"/>
            <a:t>」という）は図の通りである。</a:t>
          </a:r>
          <a:endParaRPr kumimoji="1" lang="en-US" altLang="ja-JP" sz="1100"/>
        </a:p>
        <a:p>
          <a:r>
            <a:rPr kumimoji="1" lang="ja-JP" altLang="en-US" sz="1100"/>
            <a:t>図を参考にして必要な数式をセルに書き込み、プログラムを完成させよ。</a:t>
          </a:r>
          <a:endParaRPr kumimoji="1" lang="en-US" altLang="ja-JP" sz="1100"/>
        </a:p>
        <a:p>
          <a:r>
            <a:rPr kumimoji="1" lang="ja-JP" altLang="en-US" sz="1100"/>
            <a:t>また答え（逆転させた数値）は</a:t>
          </a:r>
          <a:r>
            <a:rPr kumimoji="1" lang="ja-JP" altLang="en-US" sz="1100" b="1">
              <a:solidFill>
                <a:srgbClr val="FF0000"/>
              </a:solidFill>
            </a:rPr>
            <a:t>赤文字太字</a:t>
          </a:r>
          <a:r>
            <a:rPr kumimoji="1" lang="ja-JP" altLang="en-US" sz="1100"/>
            <a:t>で表示されるように「条件付き書式」を設定せよ。</a:t>
          </a:r>
        </a:p>
      </xdr:txBody>
    </xdr:sp>
    <xdr:clientData/>
  </xdr:twoCellAnchor>
  <xdr:oneCellAnchor>
    <xdr:from>
      <xdr:col>0</xdr:col>
      <xdr:colOff>276225</xdr:colOff>
      <xdr:row>24</xdr:row>
      <xdr:rowOff>0</xdr:rowOff>
    </xdr:from>
    <xdr:ext cx="5057143" cy="2666667"/>
    <xdr:pic>
      <xdr:nvPicPr>
        <xdr:cNvPr id="39" name="図 38"/>
        <xdr:cNvPicPr>
          <a:picLocks noChangeAspect="1"/>
        </xdr:cNvPicPr>
      </xdr:nvPicPr>
      <xdr:blipFill>
        <a:blip xmlns:r="http://schemas.openxmlformats.org/officeDocument/2006/relationships" r:embed="rId1"/>
        <a:stretch>
          <a:fillRect/>
        </a:stretch>
      </xdr:blipFill>
      <xdr:spPr>
        <a:xfrm>
          <a:off x="276225" y="4114800"/>
          <a:ext cx="5057143" cy="266666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47625</xdr:colOff>
      <xdr:row>6</xdr:row>
      <xdr:rowOff>66675</xdr:rowOff>
    </xdr:from>
    <xdr:to>
      <xdr:col>5</xdr:col>
      <xdr:colOff>409575</xdr:colOff>
      <xdr:row>20</xdr:row>
      <xdr:rowOff>85725</xdr:rowOff>
    </xdr:to>
    <xdr:sp macro="" textlink="">
      <xdr:nvSpPr>
        <xdr:cNvPr id="2" name="テキスト ボックス 1"/>
        <xdr:cNvSpPr txBox="1"/>
      </xdr:nvSpPr>
      <xdr:spPr>
        <a:xfrm>
          <a:off x="47625" y="1095375"/>
          <a:ext cx="3790950" cy="24193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BMI(Body Mass Index)=</a:t>
          </a:r>
          <a:r>
            <a:rPr kumimoji="1" lang="ja-JP" altLang="en-US" sz="1100"/>
            <a:t>体重</a:t>
          </a:r>
          <a:r>
            <a:rPr kumimoji="1" lang="en-US" altLang="ja-JP" sz="1100"/>
            <a:t>(kg)/</a:t>
          </a:r>
          <a:r>
            <a:rPr kumimoji="1" lang="ja-JP" altLang="en-US" sz="1100"/>
            <a:t>身長</a:t>
          </a:r>
          <a:r>
            <a:rPr kumimoji="1" lang="en-US" altLang="ja-JP" sz="1100"/>
            <a:t>(m)^2</a:t>
          </a:r>
        </a:p>
        <a:p>
          <a:endParaRPr kumimoji="1" lang="en-US" altLang="ja-JP" sz="1100"/>
        </a:p>
        <a:p>
          <a:r>
            <a:rPr lang="ja-JP" altLang="en-US"/>
            <a:t>状態 </a:t>
          </a:r>
          <a:r>
            <a:rPr lang="en-US" altLang="ja-JP"/>
            <a:t>	</a:t>
          </a:r>
          <a:r>
            <a:rPr lang="ja-JP" altLang="en-US"/>
            <a:t>指標 </a:t>
          </a:r>
          <a:endParaRPr lang="en-US" altLang="ja-JP"/>
        </a:p>
        <a:p>
          <a:r>
            <a:rPr lang="ja-JP" altLang="en-US"/>
            <a:t>痩せ型</a:t>
          </a:r>
          <a:r>
            <a:rPr lang="en-US" altLang="ja-JP"/>
            <a:t>	18.5</a:t>
          </a:r>
          <a:r>
            <a:rPr lang="ja-JP" altLang="en-US"/>
            <a:t>未満 </a:t>
          </a:r>
          <a:endParaRPr lang="en-US" altLang="ja-JP"/>
        </a:p>
        <a:p>
          <a:r>
            <a:rPr lang="ja-JP" altLang="en-US"/>
            <a:t>普通体重</a:t>
          </a:r>
          <a:r>
            <a:rPr lang="en-US" altLang="ja-JP"/>
            <a:t>	</a:t>
          </a:r>
          <a:r>
            <a:rPr lang="ja-JP" altLang="en-US"/>
            <a:t> </a:t>
          </a:r>
          <a:r>
            <a:rPr lang="en-US" altLang="ja-JP"/>
            <a:t>18.5</a:t>
          </a:r>
          <a:r>
            <a:rPr lang="ja-JP" altLang="en-US"/>
            <a:t>以上、</a:t>
          </a:r>
          <a:r>
            <a:rPr lang="en-US" altLang="ja-JP"/>
            <a:t>25</a:t>
          </a:r>
          <a:r>
            <a:rPr lang="ja-JP" altLang="en-US"/>
            <a:t>未満 </a:t>
          </a:r>
          <a:endParaRPr lang="en-US" altLang="ja-JP"/>
        </a:p>
        <a:p>
          <a:r>
            <a:rPr lang="ja-JP" altLang="en-US"/>
            <a:t>肥満</a:t>
          </a:r>
          <a:r>
            <a:rPr lang="en-US" altLang="ja-JP"/>
            <a:t>(1</a:t>
          </a:r>
          <a:r>
            <a:rPr lang="ja-JP" altLang="en-US"/>
            <a:t>度</a:t>
          </a:r>
          <a:r>
            <a:rPr lang="en-US" altLang="ja-JP"/>
            <a:t>) 	25</a:t>
          </a:r>
          <a:r>
            <a:rPr lang="ja-JP" altLang="en-US"/>
            <a:t>以上、</a:t>
          </a:r>
          <a:r>
            <a:rPr lang="en-US" altLang="ja-JP"/>
            <a:t>30</a:t>
          </a:r>
          <a:r>
            <a:rPr lang="ja-JP" altLang="en-US"/>
            <a:t>未満</a:t>
          </a:r>
          <a:endParaRPr lang="en-US" altLang="ja-JP"/>
        </a:p>
        <a:p>
          <a:r>
            <a:rPr lang="ja-JP" altLang="en-US"/>
            <a:t> 肥満</a:t>
          </a:r>
          <a:r>
            <a:rPr lang="en-US" altLang="ja-JP"/>
            <a:t>(2</a:t>
          </a:r>
          <a:r>
            <a:rPr lang="ja-JP" altLang="en-US"/>
            <a:t>度</a:t>
          </a:r>
          <a:r>
            <a:rPr lang="en-US" altLang="ja-JP"/>
            <a:t>) 	30</a:t>
          </a:r>
          <a:r>
            <a:rPr lang="ja-JP" altLang="en-US"/>
            <a:t>以上、</a:t>
          </a:r>
          <a:r>
            <a:rPr lang="en-US" altLang="ja-JP"/>
            <a:t>35</a:t>
          </a:r>
          <a:r>
            <a:rPr lang="ja-JP" altLang="en-US"/>
            <a:t>未満 </a:t>
          </a:r>
          <a:endParaRPr lang="en-US" altLang="ja-JP"/>
        </a:p>
        <a:p>
          <a:r>
            <a:rPr lang="ja-JP" altLang="en-US"/>
            <a:t>肥満（</a:t>
          </a:r>
          <a:r>
            <a:rPr lang="en-US" altLang="ja-JP"/>
            <a:t>3</a:t>
          </a:r>
          <a:r>
            <a:rPr lang="ja-JP" altLang="en-US"/>
            <a:t>度）</a:t>
          </a:r>
          <a:r>
            <a:rPr lang="en-US" altLang="ja-JP"/>
            <a:t>	</a:t>
          </a:r>
          <a:r>
            <a:rPr lang="ja-JP" altLang="en-US"/>
            <a:t> </a:t>
          </a:r>
          <a:r>
            <a:rPr lang="en-US" altLang="ja-JP"/>
            <a:t>35</a:t>
          </a:r>
          <a:r>
            <a:rPr lang="ja-JP" altLang="en-US"/>
            <a:t>以上、</a:t>
          </a:r>
          <a:r>
            <a:rPr lang="en-US" altLang="ja-JP"/>
            <a:t>40</a:t>
          </a:r>
          <a:r>
            <a:rPr lang="ja-JP" altLang="en-US"/>
            <a:t>未満</a:t>
          </a:r>
          <a:endParaRPr lang="en-US" altLang="ja-JP"/>
        </a:p>
        <a:p>
          <a:r>
            <a:rPr lang="ja-JP" altLang="en-US"/>
            <a:t> 肥満（</a:t>
          </a:r>
          <a:r>
            <a:rPr lang="en-US" altLang="ja-JP"/>
            <a:t>4</a:t>
          </a:r>
          <a:r>
            <a:rPr lang="ja-JP" altLang="en-US"/>
            <a:t>度）</a:t>
          </a:r>
          <a:r>
            <a:rPr lang="en-US" altLang="ja-JP"/>
            <a:t>	</a:t>
          </a:r>
          <a:r>
            <a:rPr lang="ja-JP" altLang="en-US"/>
            <a:t> </a:t>
          </a:r>
          <a:r>
            <a:rPr lang="en-US" altLang="ja-JP"/>
            <a:t>40</a:t>
          </a:r>
          <a:r>
            <a:rPr lang="ja-JP" altLang="en-US"/>
            <a:t>以上</a:t>
          </a:r>
          <a:endParaRPr lang="en-US" altLang="ja-JP"/>
        </a:p>
        <a:p>
          <a:endParaRPr kumimoji="1" lang="en-US" altLang="ja-JP" sz="1100"/>
        </a:p>
        <a:p>
          <a:r>
            <a:rPr kumimoji="1" lang="ja-JP" altLang="en-US" sz="1100"/>
            <a:t>表に身長と体重を入力したら</a:t>
          </a:r>
          <a:r>
            <a:rPr kumimoji="1" lang="en-US" altLang="ja-JP" sz="1100"/>
            <a:t>BMI</a:t>
          </a:r>
          <a:r>
            <a:rPr kumimoji="1" lang="ja-JP" altLang="en-US" sz="1100"/>
            <a:t>と判定結果が出るように式を入力せよ。</a:t>
          </a:r>
          <a:endParaRPr kumimoji="1" lang="en-US" altLang="ja-JP" sz="1100"/>
        </a:p>
        <a:p>
          <a:r>
            <a:rPr kumimoji="1" lang="ja-JP" altLang="en-US" sz="1100"/>
            <a:t>入力前は空白のままにせよ</a:t>
          </a:r>
          <a:endParaRPr kumimoji="1" lang="en-US" altLang="ja-JP" sz="1100"/>
        </a:p>
      </xdr:txBody>
    </xdr:sp>
    <xdr:clientData/>
  </xdr:twoCellAnchor>
  <xdr:oneCellAnchor>
    <xdr:from>
      <xdr:col>6</xdr:col>
      <xdr:colOff>0</xdr:colOff>
      <xdr:row>0</xdr:row>
      <xdr:rowOff>0</xdr:rowOff>
    </xdr:from>
    <xdr:ext cx="3733333" cy="742857"/>
    <xdr:pic>
      <xdr:nvPicPr>
        <xdr:cNvPr id="3" name="図 2"/>
        <xdr:cNvPicPr>
          <a:picLocks noChangeAspect="1"/>
        </xdr:cNvPicPr>
      </xdr:nvPicPr>
      <xdr:blipFill>
        <a:blip xmlns:r="http://schemas.openxmlformats.org/officeDocument/2006/relationships" r:embed="rId1"/>
        <a:stretch>
          <a:fillRect/>
        </a:stretch>
      </xdr:blipFill>
      <xdr:spPr>
        <a:xfrm>
          <a:off x="4114800" y="0"/>
          <a:ext cx="3733333" cy="74285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200025</xdr:colOff>
      <xdr:row>3</xdr:row>
      <xdr:rowOff>9525</xdr:rowOff>
    </xdr:from>
    <xdr:to>
      <xdr:col>7</xdr:col>
      <xdr:colOff>295275</xdr:colOff>
      <xdr:row>12</xdr:row>
      <xdr:rowOff>142875</xdr:rowOff>
    </xdr:to>
    <xdr:sp macro="" textlink="">
      <xdr:nvSpPr>
        <xdr:cNvPr id="2" name="テキスト ボックス 1"/>
        <xdr:cNvSpPr txBox="1"/>
      </xdr:nvSpPr>
      <xdr:spPr>
        <a:xfrm>
          <a:off x="200025" y="523875"/>
          <a:ext cx="4895850" cy="1676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latin typeface="+mn-lt"/>
              <a:ea typeface="+mn-ea"/>
              <a:cs typeface="+mn-cs"/>
            </a:rPr>
            <a:t>＜閏年＞</a:t>
          </a:r>
        </a:p>
        <a:p>
          <a:r>
            <a:rPr lang="en-US" altLang="ja-JP" sz="1100">
              <a:solidFill>
                <a:schemeClr val="dk1"/>
              </a:solidFill>
              <a:latin typeface="+mn-lt"/>
              <a:ea typeface="+mn-ea"/>
              <a:cs typeface="+mn-cs"/>
            </a:rPr>
            <a:t>4</a:t>
          </a:r>
          <a:r>
            <a:rPr lang="ja-JP" altLang="ja-JP" sz="1100">
              <a:solidFill>
                <a:schemeClr val="dk1"/>
              </a:solidFill>
              <a:latin typeface="+mn-lt"/>
              <a:ea typeface="+mn-ea"/>
              <a:cs typeface="+mn-cs"/>
            </a:rPr>
            <a:t>で割りきれる年を閏年、ただし</a:t>
          </a:r>
          <a:r>
            <a:rPr lang="en-US" altLang="ja-JP" sz="1100">
              <a:solidFill>
                <a:schemeClr val="dk1"/>
              </a:solidFill>
              <a:latin typeface="+mn-lt"/>
              <a:ea typeface="+mn-ea"/>
              <a:cs typeface="+mn-cs"/>
            </a:rPr>
            <a:t>100</a:t>
          </a:r>
          <a:r>
            <a:rPr lang="ja-JP" altLang="ja-JP" sz="1100">
              <a:solidFill>
                <a:schemeClr val="dk1"/>
              </a:solidFill>
              <a:latin typeface="+mn-lt"/>
              <a:ea typeface="+mn-ea"/>
              <a:cs typeface="+mn-cs"/>
            </a:rPr>
            <a:t>で割り切れても</a:t>
          </a:r>
          <a:r>
            <a:rPr lang="en-US" altLang="ja-JP" sz="1100">
              <a:solidFill>
                <a:schemeClr val="dk1"/>
              </a:solidFill>
              <a:latin typeface="+mn-lt"/>
              <a:ea typeface="+mn-ea"/>
              <a:cs typeface="+mn-cs"/>
            </a:rPr>
            <a:t>400</a:t>
          </a:r>
          <a:r>
            <a:rPr lang="ja-JP" altLang="ja-JP" sz="1100">
              <a:solidFill>
                <a:schemeClr val="dk1"/>
              </a:solidFill>
              <a:latin typeface="+mn-lt"/>
              <a:ea typeface="+mn-ea"/>
              <a:cs typeface="+mn-cs"/>
            </a:rPr>
            <a:t>で割りきれない年は平年</a:t>
          </a:r>
        </a:p>
        <a:p>
          <a:endParaRPr kumimoji="1" lang="en-US" altLang="ja-JP" sz="1100"/>
        </a:p>
        <a:p>
          <a:r>
            <a:rPr kumimoji="1" lang="ja-JP" altLang="en-US" sz="1100"/>
            <a:t>表に西暦年を入力したら閏年判定をするように式を立てよ</a:t>
          </a:r>
          <a:endParaRPr kumimoji="1" lang="en-US" altLang="ja-JP" sz="1100"/>
        </a:p>
        <a:p>
          <a:r>
            <a:rPr kumimoji="1" lang="ja-JP" altLang="en-US" sz="1100"/>
            <a:t>また西暦欄に入力前は判定結果は空白のままにせよ</a:t>
          </a:r>
          <a:endParaRPr kumimoji="1" lang="en-US" altLang="ja-JP" sz="1100"/>
        </a:p>
        <a:p>
          <a:endParaRPr kumimoji="1" lang="en-US" altLang="ja-JP" sz="1100"/>
        </a:p>
        <a:p>
          <a:r>
            <a:rPr kumimoji="1" lang="ja-JP" altLang="en-US" sz="1100"/>
            <a:t>参考</a:t>
          </a:r>
          <a:endParaRPr kumimoji="1" lang="en-US" altLang="ja-JP" sz="1100"/>
        </a:p>
        <a:p>
          <a:r>
            <a:rPr kumimoji="1" lang="en-US" altLang="ja-JP" sz="1100"/>
            <a:t>mod(x,y)</a:t>
          </a:r>
        </a:p>
        <a:p>
          <a:r>
            <a:rPr kumimoji="1" lang="en-US" altLang="ja-JP" sz="1100"/>
            <a:t>x÷y</a:t>
          </a:r>
          <a:r>
            <a:rPr kumimoji="1" lang="ja-JP" altLang="en-US" sz="1100"/>
            <a:t>の余りを返す</a:t>
          </a:r>
          <a:endParaRPr kumimoji="1" lang="en-US" altLang="ja-JP" sz="1100"/>
        </a:p>
        <a:p>
          <a:endParaRPr kumimoji="1" lang="ja-JP" altLang="en-US" sz="1100"/>
        </a:p>
      </xdr:txBody>
    </xdr:sp>
    <xdr:clientData/>
  </xdr:twoCellAnchor>
  <xdr:oneCellAnchor>
    <xdr:from>
      <xdr:col>8</xdr:col>
      <xdr:colOff>104775</xdr:colOff>
      <xdr:row>0</xdr:row>
      <xdr:rowOff>0</xdr:rowOff>
    </xdr:from>
    <xdr:ext cx="2028571" cy="2647619"/>
    <xdr:pic>
      <xdr:nvPicPr>
        <xdr:cNvPr id="3" name="図 2"/>
        <xdr:cNvPicPr>
          <a:picLocks noChangeAspect="1"/>
        </xdr:cNvPicPr>
      </xdr:nvPicPr>
      <xdr:blipFill>
        <a:blip xmlns:r="http://schemas.openxmlformats.org/officeDocument/2006/relationships" r:embed="rId1"/>
        <a:stretch>
          <a:fillRect/>
        </a:stretch>
      </xdr:blipFill>
      <xdr:spPr>
        <a:xfrm>
          <a:off x="5591175" y="0"/>
          <a:ext cx="2028571" cy="264761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5</xdr:col>
      <xdr:colOff>152400</xdr:colOff>
      <xdr:row>5</xdr:row>
      <xdr:rowOff>47625</xdr:rowOff>
    </xdr:from>
    <xdr:to>
      <xdr:col>16</xdr:col>
      <xdr:colOff>542925</xdr:colOff>
      <xdr:row>15</xdr:row>
      <xdr:rowOff>38100</xdr:rowOff>
    </xdr:to>
    <xdr:sp macro="" textlink="">
      <xdr:nvSpPr>
        <xdr:cNvPr id="4" name="Text Box 1"/>
        <xdr:cNvSpPr txBox="1">
          <a:spLocks noChangeArrowheads="1"/>
        </xdr:cNvSpPr>
      </xdr:nvSpPr>
      <xdr:spPr bwMode="auto">
        <a:xfrm>
          <a:off x="7924800" y="1247775"/>
          <a:ext cx="7534275" cy="2857500"/>
        </a:xfrm>
        <a:prstGeom prst="rect">
          <a:avLst/>
        </a:prstGeom>
        <a:solidFill>
          <a:schemeClr val="accent4">
            <a:lumMod val="20000"/>
            <a:lumOff val="80000"/>
          </a:schemeClr>
        </a:solidFill>
        <a:ln w="9525">
          <a:solidFill>
            <a:schemeClr val="accent4">
              <a:lumMod val="60000"/>
              <a:lumOff val="40000"/>
            </a:schemeClr>
          </a:solid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600" b="0" i="0" u="none" strike="noStrike" baseline="0">
              <a:solidFill>
                <a:srgbClr val="000000"/>
              </a:solidFill>
              <a:latin typeface="+mn-ea"/>
              <a:ea typeface="+mn-ea"/>
            </a:rPr>
            <a:t>AND(</a:t>
          </a:r>
          <a:r>
            <a:rPr lang="ja-JP" altLang="en-US" sz="1600" b="0" i="0" u="sng" strike="noStrike" baseline="0">
              <a:solidFill>
                <a:srgbClr val="339966"/>
              </a:solidFill>
              <a:latin typeface="+mn-ea"/>
              <a:ea typeface="+mn-ea"/>
            </a:rPr>
            <a:t>条件</a:t>
          </a:r>
          <a:r>
            <a:rPr lang="en-US" altLang="ja-JP" sz="1600" b="0" i="0" u="sng" strike="noStrike" baseline="0">
              <a:solidFill>
                <a:srgbClr val="339966"/>
              </a:solidFill>
              <a:latin typeface="+mn-ea"/>
              <a:ea typeface="+mn-ea"/>
            </a:rPr>
            <a:t>A</a:t>
          </a:r>
          <a:r>
            <a:rPr lang="en-US" altLang="ja-JP" sz="1600" b="0" i="0" u="none" strike="noStrike" baseline="0">
              <a:solidFill>
                <a:srgbClr val="000000"/>
              </a:solidFill>
              <a:latin typeface="+mn-ea"/>
              <a:ea typeface="+mn-ea"/>
            </a:rPr>
            <a:t>,  </a:t>
          </a:r>
          <a:r>
            <a:rPr lang="ja-JP" altLang="en-US" sz="1600" b="0" i="0" u="sng" strike="noStrike" baseline="0">
              <a:solidFill>
                <a:srgbClr val="DD0806"/>
              </a:solidFill>
              <a:latin typeface="+mn-ea"/>
              <a:ea typeface="+mn-ea"/>
            </a:rPr>
            <a:t>条件</a:t>
          </a:r>
          <a:r>
            <a:rPr lang="en-US" altLang="ja-JP" sz="1600" b="0" i="0" u="sng" strike="noStrike" baseline="0">
              <a:solidFill>
                <a:srgbClr val="DD0806"/>
              </a:solidFill>
              <a:latin typeface="+mn-ea"/>
              <a:ea typeface="+mn-ea"/>
            </a:rPr>
            <a:t>B</a:t>
          </a:r>
          <a:r>
            <a:rPr lang="en-US" altLang="ja-JP" sz="1600" b="0" i="0" u="none" strike="noStrike" baseline="0">
              <a:solidFill>
                <a:srgbClr val="000000"/>
              </a:solidFill>
              <a:latin typeface="+mn-ea"/>
              <a:ea typeface="+mn-ea"/>
            </a:rPr>
            <a:t>)</a:t>
          </a:r>
        </a:p>
        <a:p>
          <a:pPr algn="l" rtl="0">
            <a:defRPr sz="1000"/>
          </a:pPr>
          <a:r>
            <a:rPr lang="ja-JP" altLang="en-US" sz="1600" b="0" i="0" u="none" strike="noStrike" baseline="0">
              <a:solidFill>
                <a:srgbClr val="000000"/>
              </a:solidFill>
              <a:latin typeface="+mn-ea"/>
              <a:ea typeface="+mn-ea"/>
            </a:rPr>
            <a:t>　</a:t>
          </a:r>
          <a:r>
            <a:rPr lang="ja-JP" altLang="en-US" sz="1200" b="0" i="0" u="none" strike="noStrike" baseline="0">
              <a:solidFill>
                <a:srgbClr val="000000"/>
              </a:solidFill>
              <a:latin typeface="+mn-ea"/>
              <a:ea typeface="+mn-ea"/>
            </a:rPr>
            <a:t>条件</a:t>
          </a:r>
          <a:r>
            <a:rPr lang="en-US" altLang="ja-JP" sz="1200" b="0" i="0" u="none" strike="noStrike" baseline="0">
              <a:solidFill>
                <a:srgbClr val="000000"/>
              </a:solidFill>
              <a:latin typeface="+mn-ea"/>
              <a:ea typeface="+mn-ea"/>
            </a:rPr>
            <a:t>A</a:t>
          </a:r>
          <a:r>
            <a:rPr lang="ja-JP" altLang="en-US" sz="1200" b="0" i="0" u="none" strike="noStrike" baseline="0">
              <a:solidFill>
                <a:srgbClr val="000000"/>
              </a:solidFill>
              <a:latin typeface="+mn-ea"/>
              <a:ea typeface="+mn-ea"/>
            </a:rPr>
            <a:t>と条件</a:t>
          </a:r>
          <a:r>
            <a:rPr lang="en-US" altLang="ja-JP" sz="1200" b="0" i="0" u="none" strike="noStrike" baseline="0">
              <a:solidFill>
                <a:srgbClr val="000000"/>
              </a:solidFill>
              <a:latin typeface="+mn-ea"/>
              <a:ea typeface="+mn-ea"/>
            </a:rPr>
            <a:t>B</a:t>
          </a:r>
          <a:r>
            <a:rPr lang="ja-JP" altLang="en-US" sz="1200" b="0" i="0" u="none" strike="noStrike" baseline="0">
              <a:solidFill>
                <a:srgbClr val="000000"/>
              </a:solidFill>
              <a:latin typeface="+mn-ea"/>
              <a:ea typeface="+mn-ea"/>
            </a:rPr>
            <a:t>を同時に満たすなら</a:t>
          </a:r>
          <a:r>
            <a:rPr lang="ja-JP" altLang="en-US" sz="1200" b="1" i="0" u="none" strike="noStrike" baseline="0">
              <a:solidFill>
                <a:srgbClr val="000000"/>
              </a:solidFill>
              <a:latin typeface="+mn-ea"/>
              <a:ea typeface="+mn-ea"/>
            </a:rPr>
            <a:t>真（</a:t>
          </a:r>
          <a:r>
            <a:rPr lang="en-US" altLang="ja-JP" sz="1200" b="1" i="0" u="none" strike="noStrike" baseline="0">
              <a:solidFill>
                <a:srgbClr val="000000"/>
              </a:solidFill>
              <a:latin typeface="+mn-ea"/>
              <a:ea typeface="+mn-ea"/>
            </a:rPr>
            <a:t>TRUE)</a:t>
          </a:r>
          <a:r>
            <a:rPr lang="ja-JP" altLang="en-US" sz="1200" b="0" i="0" u="none" strike="noStrike" baseline="0">
              <a:solidFill>
                <a:srgbClr val="000000"/>
              </a:solidFill>
              <a:latin typeface="+mn-ea"/>
              <a:ea typeface="+mn-ea"/>
            </a:rPr>
            <a:t>、そうでなければ</a:t>
          </a:r>
          <a:r>
            <a:rPr lang="ja-JP" altLang="en-US" sz="1200" b="1" i="0" u="none" strike="noStrike" baseline="0">
              <a:solidFill>
                <a:srgbClr val="000000"/>
              </a:solidFill>
              <a:latin typeface="+mn-ea"/>
              <a:ea typeface="+mn-ea"/>
            </a:rPr>
            <a:t>偽</a:t>
          </a:r>
          <a:r>
            <a:rPr lang="en-US" altLang="ja-JP" sz="1200" b="1" i="0" u="none" strike="noStrike" baseline="0">
              <a:solidFill>
                <a:srgbClr val="000000"/>
              </a:solidFill>
              <a:latin typeface="+mn-ea"/>
              <a:ea typeface="+mn-ea"/>
            </a:rPr>
            <a:t>(FALSE)</a:t>
          </a:r>
          <a:endParaRPr lang="en-US" altLang="ja-JP" sz="1200" b="0" i="0" u="none" strike="noStrike" baseline="0">
            <a:solidFill>
              <a:srgbClr val="000000"/>
            </a:solidFill>
            <a:latin typeface="+mn-ea"/>
            <a:ea typeface="+mn-ea"/>
          </a:endParaRPr>
        </a:p>
        <a:p>
          <a:pPr algn="l" rtl="0">
            <a:defRPr sz="1000"/>
          </a:pPr>
          <a:endParaRPr lang="en-US" altLang="ja-JP" sz="1100" b="0" i="0" u="none" strike="noStrike" baseline="0">
            <a:solidFill>
              <a:srgbClr val="000000"/>
            </a:solidFill>
            <a:latin typeface="+mn-ea"/>
            <a:ea typeface="+mn-ea"/>
          </a:endParaRPr>
        </a:p>
        <a:p>
          <a:pPr algn="l" rtl="0">
            <a:defRPr sz="1000"/>
          </a:pPr>
          <a:r>
            <a:rPr lang="en-US" altLang="ja-JP" sz="1600" b="0" i="0" u="none" strike="noStrike" baseline="0">
              <a:solidFill>
                <a:srgbClr val="000000"/>
              </a:solidFill>
              <a:latin typeface="+mn-ea"/>
              <a:ea typeface="+mn-ea"/>
            </a:rPr>
            <a:t>OR(</a:t>
          </a:r>
          <a:r>
            <a:rPr lang="ja-JP" altLang="en-US" sz="1600" b="0" i="0" u="none" strike="noStrike" baseline="0">
              <a:solidFill>
                <a:srgbClr val="006411"/>
              </a:solidFill>
              <a:latin typeface="+mn-ea"/>
              <a:ea typeface="+mn-ea"/>
            </a:rPr>
            <a:t>条件</a:t>
          </a:r>
          <a:r>
            <a:rPr lang="en-US" altLang="ja-JP" sz="1600" b="0" i="0" u="none" strike="noStrike" baseline="0">
              <a:solidFill>
                <a:srgbClr val="006411"/>
              </a:solidFill>
              <a:latin typeface="+mn-ea"/>
              <a:ea typeface="+mn-ea"/>
            </a:rPr>
            <a:t>A</a:t>
          </a:r>
          <a:r>
            <a:rPr lang="en-US" altLang="ja-JP" sz="1600" b="0" i="0" u="none" strike="noStrike" baseline="0">
              <a:solidFill>
                <a:srgbClr val="000000"/>
              </a:solidFill>
              <a:latin typeface="+mn-ea"/>
              <a:ea typeface="+mn-ea"/>
            </a:rPr>
            <a:t>,  </a:t>
          </a:r>
          <a:r>
            <a:rPr lang="ja-JP" altLang="en-US" sz="1600" b="0" i="0" u="none" strike="noStrike" baseline="0">
              <a:solidFill>
                <a:srgbClr val="DD0806"/>
              </a:solidFill>
              <a:latin typeface="+mn-ea"/>
              <a:ea typeface="+mn-ea"/>
            </a:rPr>
            <a:t>条件</a:t>
          </a:r>
          <a:r>
            <a:rPr lang="en-US" altLang="ja-JP" sz="1600" b="0" i="0" u="none" strike="noStrike" baseline="0">
              <a:solidFill>
                <a:srgbClr val="DD0806"/>
              </a:solidFill>
              <a:latin typeface="+mn-ea"/>
              <a:ea typeface="+mn-ea"/>
            </a:rPr>
            <a:t>B</a:t>
          </a:r>
          <a:r>
            <a:rPr lang="en-US" altLang="ja-JP" sz="1600" b="0" i="0" u="none" strike="noStrike" baseline="0">
              <a:solidFill>
                <a:srgbClr val="000000"/>
              </a:solidFill>
              <a:latin typeface="+mn-ea"/>
              <a:ea typeface="+mn-ea"/>
            </a:rPr>
            <a:t>)  </a:t>
          </a:r>
          <a:r>
            <a:rPr lang="en-US" altLang="ja-JP" sz="1100" b="0" i="0" u="none" strike="noStrike" baseline="0">
              <a:solidFill>
                <a:srgbClr val="000000"/>
              </a:solidFill>
              <a:latin typeface="+mn-ea"/>
              <a:ea typeface="+mn-ea"/>
            </a:rPr>
            <a:t>        </a:t>
          </a:r>
        </a:p>
        <a:p>
          <a:pPr algn="l" rtl="0">
            <a:defRPr sz="1000"/>
          </a:pPr>
          <a:r>
            <a:rPr lang="ja-JP" altLang="en-US" sz="1200" b="0" i="0" u="none" strike="noStrike" baseline="0">
              <a:solidFill>
                <a:srgbClr val="000000"/>
              </a:solidFill>
              <a:latin typeface="+mn-ea"/>
              <a:ea typeface="+mn-ea"/>
            </a:rPr>
            <a:t>　条件</a:t>
          </a:r>
          <a:r>
            <a:rPr lang="en-US" altLang="ja-JP" sz="1200" b="0" i="0" u="none" strike="noStrike" baseline="0">
              <a:solidFill>
                <a:srgbClr val="000000"/>
              </a:solidFill>
              <a:latin typeface="+mn-ea"/>
              <a:ea typeface="+mn-ea"/>
            </a:rPr>
            <a:t>A</a:t>
          </a:r>
          <a:r>
            <a:rPr lang="ja-JP" altLang="en-US" sz="1200" b="0" i="0" u="none" strike="noStrike" baseline="0">
              <a:solidFill>
                <a:srgbClr val="000000"/>
              </a:solidFill>
              <a:latin typeface="+mn-ea"/>
              <a:ea typeface="+mn-ea"/>
            </a:rPr>
            <a:t>と条件</a:t>
          </a:r>
          <a:r>
            <a:rPr lang="en-US" altLang="ja-JP" sz="1200" b="0" i="0" u="none" strike="noStrike" baseline="0">
              <a:solidFill>
                <a:srgbClr val="000000"/>
              </a:solidFill>
              <a:latin typeface="+mn-ea"/>
              <a:ea typeface="+mn-ea"/>
            </a:rPr>
            <a:t>B</a:t>
          </a:r>
          <a:r>
            <a:rPr lang="ja-JP" altLang="en-US" sz="1200" b="0" i="0" u="none" strike="noStrike" baseline="0">
              <a:solidFill>
                <a:srgbClr val="000000"/>
              </a:solidFill>
              <a:latin typeface="+mn-ea"/>
              <a:ea typeface="+mn-ea"/>
            </a:rPr>
            <a:t>どちらかを満たしたら</a:t>
          </a:r>
          <a:r>
            <a:rPr lang="ja-JP" altLang="en-US" sz="1200" b="1" i="0" u="none" strike="noStrike" baseline="0">
              <a:solidFill>
                <a:srgbClr val="000000"/>
              </a:solidFill>
              <a:latin typeface="+mn-ea"/>
              <a:ea typeface="+mn-ea"/>
            </a:rPr>
            <a:t>真（</a:t>
          </a:r>
          <a:r>
            <a:rPr lang="en-US" altLang="ja-JP" sz="1200" b="1" i="0" u="none" strike="noStrike" baseline="0">
              <a:solidFill>
                <a:srgbClr val="000000"/>
              </a:solidFill>
              <a:latin typeface="+mn-ea"/>
              <a:ea typeface="+mn-ea"/>
            </a:rPr>
            <a:t>TRUE)</a:t>
          </a:r>
          <a:r>
            <a:rPr lang="ja-JP" altLang="en-US" sz="1200" b="0" i="0" u="none" strike="noStrike" baseline="0">
              <a:solidFill>
                <a:srgbClr val="000000"/>
              </a:solidFill>
              <a:latin typeface="+mn-ea"/>
              <a:ea typeface="+mn-ea"/>
            </a:rPr>
            <a:t>、そうでなければ</a:t>
          </a:r>
          <a:r>
            <a:rPr lang="ja-JP" altLang="en-US" sz="1200" b="1" i="0" u="none" strike="noStrike" baseline="0">
              <a:solidFill>
                <a:srgbClr val="000000"/>
              </a:solidFill>
              <a:latin typeface="+mn-ea"/>
              <a:ea typeface="+mn-ea"/>
            </a:rPr>
            <a:t>偽</a:t>
          </a:r>
          <a:r>
            <a:rPr lang="en-US" altLang="ja-JP" sz="1200" b="1" i="0" u="none" strike="noStrike" baseline="0">
              <a:solidFill>
                <a:srgbClr val="000000"/>
              </a:solidFill>
              <a:latin typeface="+mn-ea"/>
              <a:ea typeface="+mn-ea"/>
            </a:rPr>
            <a:t>(FALSE)</a:t>
          </a:r>
          <a:endParaRPr lang="en-US" altLang="ja-JP" sz="1100" b="0" i="0" u="none" strike="noStrike" baseline="0">
            <a:solidFill>
              <a:srgbClr val="000000"/>
            </a:solidFill>
            <a:latin typeface="+mn-ea"/>
            <a:ea typeface="+mn-ea"/>
          </a:endParaRPr>
        </a:p>
        <a:p>
          <a:pPr algn="l" rtl="0">
            <a:defRPr sz="1000"/>
          </a:pPr>
          <a:r>
            <a:rPr lang="en-US" altLang="ja-JP" sz="1100" b="0" i="0" u="none" strike="noStrike" baseline="0">
              <a:solidFill>
                <a:srgbClr val="000000"/>
              </a:solidFill>
              <a:latin typeface="+mn-ea"/>
              <a:ea typeface="+mn-ea"/>
            </a:rPr>
            <a:t> </a:t>
          </a:r>
        </a:p>
        <a:p>
          <a:pPr algn="l" rtl="0">
            <a:defRPr sz="1000"/>
          </a:pPr>
          <a:r>
            <a:rPr lang="en-US" altLang="ja-JP" sz="1600" b="0" i="0" u="none" strike="noStrike" baseline="0">
              <a:solidFill>
                <a:srgbClr val="000000"/>
              </a:solidFill>
              <a:latin typeface="+mn-ea"/>
              <a:ea typeface="+mn-ea"/>
            </a:rPr>
            <a:t>NOT(</a:t>
          </a:r>
          <a:r>
            <a:rPr lang="ja-JP" altLang="en-US" sz="1600" b="0" i="0" u="none" strike="noStrike" baseline="0">
              <a:solidFill>
                <a:srgbClr val="000000"/>
              </a:solidFill>
              <a:latin typeface="+mn-ea"/>
              <a:ea typeface="+mn-ea"/>
            </a:rPr>
            <a:t>条件</a:t>
          </a:r>
          <a:r>
            <a:rPr lang="en-US" altLang="ja-JP" sz="1600" b="0" i="0" u="none" strike="noStrike" baseline="0">
              <a:solidFill>
                <a:srgbClr val="000000"/>
              </a:solidFill>
              <a:latin typeface="+mn-ea"/>
              <a:ea typeface="+mn-ea"/>
            </a:rPr>
            <a:t>) </a:t>
          </a:r>
          <a:r>
            <a:rPr lang="en-US" altLang="ja-JP" sz="1100" b="0" i="0" u="none" strike="noStrike" baseline="0">
              <a:solidFill>
                <a:srgbClr val="000000"/>
              </a:solidFill>
              <a:latin typeface="+mn-ea"/>
              <a:ea typeface="+mn-ea"/>
            </a:rPr>
            <a:t>         </a:t>
          </a:r>
        </a:p>
        <a:p>
          <a:pPr algn="l" rtl="0">
            <a:defRPr sz="1000"/>
          </a:pPr>
          <a:r>
            <a:rPr lang="ja-JP" altLang="en-US" sz="1100" b="0" i="0" u="none" strike="noStrike" baseline="0">
              <a:solidFill>
                <a:srgbClr val="000000"/>
              </a:solidFill>
              <a:latin typeface="+mn-ea"/>
              <a:ea typeface="+mn-ea"/>
            </a:rPr>
            <a:t>　</a:t>
          </a:r>
          <a:r>
            <a:rPr lang="ja-JP" altLang="en-US" sz="1200" b="0" i="0" u="none" strike="noStrike" baseline="0">
              <a:solidFill>
                <a:srgbClr val="000000"/>
              </a:solidFill>
              <a:latin typeface="+mn-ea"/>
              <a:ea typeface="+mn-ea"/>
            </a:rPr>
            <a:t>条件が真（</a:t>
          </a:r>
          <a:r>
            <a:rPr lang="en-US" altLang="ja-JP" sz="1200" b="0" i="0" u="none" strike="noStrike" baseline="0">
              <a:solidFill>
                <a:srgbClr val="000000"/>
              </a:solidFill>
              <a:latin typeface="+mn-ea"/>
              <a:ea typeface="+mn-ea"/>
            </a:rPr>
            <a:t>TRUE)</a:t>
          </a:r>
          <a:r>
            <a:rPr lang="ja-JP" altLang="en-US" sz="1200" b="0" i="0" u="none" strike="noStrike" baseline="0">
              <a:solidFill>
                <a:srgbClr val="000000"/>
              </a:solidFill>
              <a:latin typeface="+mn-ea"/>
              <a:ea typeface="+mn-ea"/>
            </a:rPr>
            <a:t>なら</a:t>
          </a:r>
          <a:r>
            <a:rPr lang="ja-JP" altLang="en-US" sz="1200" b="1" i="0" u="none" strike="noStrike" baseline="0">
              <a:solidFill>
                <a:srgbClr val="000000"/>
              </a:solidFill>
              <a:latin typeface="+mn-ea"/>
              <a:ea typeface="+mn-ea"/>
            </a:rPr>
            <a:t>偽</a:t>
          </a:r>
          <a:r>
            <a:rPr lang="en-US" altLang="ja-JP" sz="1200" b="1" i="0" u="none" strike="noStrike" baseline="0">
              <a:solidFill>
                <a:srgbClr val="000000"/>
              </a:solidFill>
              <a:latin typeface="+mn-ea"/>
              <a:ea typeface="+mn-ea"/>
            </a:rPr>
            <a:t>(FALSE)</a:t>
          </a:r>
          <a:r>
            <a:rPr lang="ja-JP" altLang="en-US" sz="1200" b="0" i="0" u="none" strike="noStrike" baseline="0">
              <a:solidFill>
                <a:srgbClr val="000000"/>
              </a:solidFill>
              <a:latin typeface="+mn-ea"/>
              <a:ea typeface="+mn-ea"/>
            </a:rPr>
            <a:t>、偽</a:t>
          </a:r>
          <a:r>
            <a:rPr lang="en-US" altLang="ja-JP" sz="1200" b="0" i="0" u="none" strike="noStrike" baseline="0">
              <a:solidFill>
                <a:srgbClr val="000000"/>
              </a:solidFill>
              <a:latin typeface="+mn-ea"/>
              <a:ea typeface="+mn-ea"/>
            </a:rPr>
            <a:t>(FALSE)</a:t>
          </a:r>
          <a:r>
            <a:rPr lang="ja-JP" altLang="en-US" sz="1200" b="0" i="0" u="none" strike="noStrike" baseline="0">
              <a:solidFill>
                <a:srgbClr val="000000"/>
              </a:solidFill>
              <a:latin typeface="+mn-ea"/>
              <a:ea typeface="+mn-ea"/>
            </a:rPr>
            <a:t>なら</a:t>
          </a:r>
          <a:r>
            <a:rPr lang="ja-JP" altLang="en-US" sz="1200" b="1" i="0" u="none" strike="noStrike" baseline="0">
              <a:solidFill>
                <a:srgbClr val="000000"/>
              </a:solidFill>
              <a:latin typeface="+mn-ea"/>
              <a:ea typeface="+mn-ea"/>
            </a:rPr>
            <a:t>真（</a:t>
          </a:r>
          <a:r>
            <a:rPr lang="en-US" altLang="ja-JP" sz="1200" b="1" i="0" u="none" strike="noStrike" baseline="0">
              <a:solidFill>
                <a:srgbClr val="000000"/>
              </a:solidFill>
              <a:latin typeface="+mn-ea"/>
              <a:ea typeface="+mn-ea"/>
            </a:rPr>
            <a:t>TRUE)</a:t>
          </a:r>
        </a:p>
      </xdr:txBody>
    </xdr:sp>
    <xdr:clientData/>
  </xdr:twoCellAnchor>
  <xdr:twoCellAnchor>
    <xdr:from>
      <xdr:col>6</xdr:col>
      <xdr:colOff>219075</xdr:colOff>
      <xdr:row>16</xdr:row>
      <xdr:rowOff>85725</xdr:rowOff>
    </xdr:from>
    <xdr:to>
      <xdr:col>12</xdr:col>
      <xdr:colOff>600075</xdr:colOff>
      <xdr:row>28</xdr:row>
      <xdr:rowOff>9525</xdr:rowOff>
    </xdr:to>
    <xdr:graphicFrame macro="">
      <xdr:nvGraphicFramePr>
        <xdr:cNvPr id="14" name="図表 1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180976</xdr:colOff>
      <xdr:row>25</xdr:row>
      <xdr:rowOff>9525</xdr:rowOff>
    </xdr:from>
    <xdr:to>
      <xdr:col>4</xdr:col>
      <xdr:colOff>28576</xdr:colOff>
      <xdr:row>26</xdr:row>
      <xdr:rowOff>161925</xdr:rowOff>
    </xdr:to>
    <xdr:sp macro="" textlink="">
      <xdr:nvSpPr>
        <xdr:cNvPr id="2" name="Text Box 1"/>
        <xdr:cNvSpPr txBox="1">
          <a:spLocks noChangeArrowheads="1"/>
        </xdr:cNvSpPr>
      </xdr:nvSpPr>
      <xdr:spPr bwMode="auto">
        <a:xfrm>
          <a:off x="180976" y="6457950"/>
          <a:ext cx="2362200" cy="390525"/>
        </a:xfrm>
        <a:prstGeom prst="rect">
          <a:avLst/>
        </a:prstGeom>
        <a:solidFill>
          <a:schemeClr val="accent4">
            <a:lumMod val="20000"/>
            <a:lumOff val="80000"/>
          </a:schemeClr>
        </a:solidFill>
        <a:ln w="9525">
          <a:solidFill>
            <a:schemeClr val="accent4">
              <a:lumMod val="60000"/>
              <a:lumOff val="40000"/>
            </a:schemeClr>
          </a:solidFill>
          <a:miter lim="800000"/>
          <a:headEnd/>
          <a:tailEnd/>
        </a:ln>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mn-ea"/>
              <a:ea typeface="+mn-ea"/>
            </a:rPr>
            <a:t>条件に従って真偽判定を行え</a:t>
          </a:r>
          <a:endParaRPr lang="en-US" altLang="ja-JP" sz="1100" b="0" i="0" u="none" strike="noStrike" baseline="0">
            <a:solidFill>
              <a:srgbClr val="000000"/>
            </a:solidFill>
            <a:latin typeface="+mn-ea"/>
            <a:ea typeface="+mn-ea"/>
          </a:endParaRPr>
        </a:p>
        <a:p>
          <a:pPr algn="l" rtl="0">
            <a:defRPr sz="1000"/>
          </a:pPr>
          <a:endParaRPr lang="ja-JP" altLang="en-US" sz="1100" b="0" i="0" u="none" strike="noStrike" baseline="0">
            <a:solidFill>
              <a:srgbClr val="000000"/>
            </a:solidFill>
            <a:latin typeface="+mn-ea"/>
            <a:ea typeface="+mn-ea"/>
          </a:endParaRPr>
        </a:p>
      </xdr:txBody>
    </xdr:sp>
    <xdr:clientData/>
  </xdr:twoCellAnchor>
  <xdr:twoCellAnchor editAs="oneCell">
    <xdr:from>
      <xdr:col>8</xdr:col>
      <xdr:colOff>123825</xdr:colOff>
      <xdr:row>0</xdr:row>
      <xdr:rowOff>0</xdr:rowOff>
    </xdr:from>
    <xdr:to>
      <xdr:col>12</xdr:col>
      <xdr:colOff>666339</xdr:colOff>
      <xdr:row>24</xdr:row>
      <xdr:rowOff>46844</xdr:rowOff>
    </xdr:to>
    <xdr:pic>
      <xdr:nvPicPr>
        <xdr:cNvPr id="3" name="図 2"/>
        <xdr:cNvPicPr>
          <a:picLocks noChangeAspect="1"/>
        </xdr:cNvPicPr>
      </xdr:nvPicPr>
      <xdr:blipFill>
        <a:blip xmlns:r="http://schemas.openxmlformats.org/officeDocument/2006/relationships" r:embed="rId1"/>
        <a:stretch>
          <a:fillRect/>
        </a:stretch>
      </xdr:blipFill>
      <xdr:spPr>
        <a:xfrm>
          <a:off x="6353175" y="0"/>
          <a:ext cx="3285714" cy="62476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1325846</xdr:colOff>
      <xdr:row>5</xdr:row>
      <xdr:rowOff>165157</xdr:rowOff>
    </xdr:from>
    <xdr:to>
      <xdr:col>4</xdr:col>
      <xdr:colOff>1369218</xdr:colOff>
      <xdr:row>13</xdr:row>
      <xdr:rowOff>136922</xdr:rowOff>
    </xdr:to>
    <xdr:graphicFrame macro="">
      <xdr:nvGraphicFramePr>
        <xdr:cNvPr id="2" name="図表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3</xdr:col>
      <xdr:colOff>35719</xdr:colOff>
      <xdr:row>14</xdr:row>
      <xdr:rowOff>5954</xdr:rowOff>
    </xdr:from>
    <xdr:to>
      <xdr:col>3</xdr:col>
      <xdr:colOff>1815703</xdr:colOff>
      <xdr:row>20</xdr:row>
      <xdr:rowOff>142876</xdr:rowOff>
    </xdr:to>
    <xdr:sp macro="" textlink="">
      <xdr:nvSpPr>
        <xdr:cNvPr id="3" name="フローチャート : 判断 5"/>
        <xdr:cNvSpPr/>
      </xdr:nvSpPr>
      <xdr:spPr>
        <a:xfrm>
          <a:off x="2169319" y="2406254"/>
          <a:ext cx="1779984" cy="1165622"/>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一次</a:t>
          </a:r>
          <a:r>
            <a:rPr kumimoji="1" lang="en-US" altLang="ja-JP" sz="1000"/>
            <a:t>60</a:t>
          </a:r>
          <a:r>
            <a:rPr kumimoji="1" lang="ja-JP" altLang="en-US" sz="1000"/>
            <a:t>以上</a:t>
          </a:r>
          <a:endParaRPr kumimoji="1" lang="en-US" altLang="ja-JP" sz="1000"/>
        </a:p>
        <a:p>
          <a:pPr algn="l"/>
          <a:r>
            <a:rPr kumimoji="1" lang="en-US" altLang="ja-JP" sz="1000"/>
            <a:t>AND</a:t>
          </a:r>
        </a:p>
        <a:p>
          <a:pPr algn="l"/>
          <a:r>
            <a:rPr kumimoji="1" lang="ja-JP" altLang="en-US" sz="1000"/>
            <a:t>二次</a:t>
          </a:r>
          <a:r>
            <a:rPr kumimoji="1" lang="en-US" altLang="ja-JP" sz="1000"/>
            <a:t>60</a:t>
          </a:r>
          <a:r>
            <a:rPr kumimoji="1" lang="ja-JP" altLang="en-US" sz="1000"/>
            <a:t>以上</a:t>
          </a:r>
        </a:p>
      </xdr:txBody>
    </xdr:sp>
    <xdr:clientData/>
  </xdr:twoCellAnchor>
  <xdr:twoCellAnchor>
    <xdr:from>
      <xdr:col>3</xdr:col>
      <xdr:colOff>569119</xdr:colOff>
      <xdr:row>22</xdr:row>
      <xdr:rowOff>78580</xdr:rowOff>
    </xdr:from>
    <xdr:to>
      <xdr:col>3</xdr:col>
      <xdr:colOff>1259681</xdr:colOff>
      <xdr:row>24</xdr:row>
      <xdr:rowOff>23812</xdr:rowOff>
    </xdr:to>
    <xdr:sp macro="" textlink="">
      <xdr:nvSpPr>
        <xdr:cNvPr id="4" name="フローチャート: 処理 3"/>
        <xdr:cNvSpPr/>
      </xdr:nvSpPr>
      <xdr:spPr>
        <a:xfrm>
          <a:off x="2702719" y="3850480"/>
          <a:ext cx="690562" cy="288132"/>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合格</a:t>
          </a:r>
        </a:p>
      </xdr:txBody>
    </xdr:sp>
    <xdr:clientData/>
  </xdr:twoCellAnchor>
  <xdr:twoCellAnchor>
    <xdr:from>
      <xdr:col>3</xdr:col>
      <xdr:colOff>1731170</xdr:colOff>
      <xdr:row>22</xdr:row>
      <xdr:rowOff>79772</xdr:rowOff>
    </xdr:from>
    <xdr:to>
      <xdr:col>3</xdr:col>
      <xdr:colOff>2421732</xdr:colOff>
      <xdr:row>24</xdr:row>
      <xdr:rowOff>25004</xdr:rowOff>
    </xdr:to>
    <xdr:sp macro="" textlink="">
      <xdr:nvSpPr>
        <xdr:cNvPr id="5" name="フローチャート: 処理 4"/>
        <xdr:cNvSpPr/>
      </xdr:nvSpPr>
      <xdr:spPr>
        <a:xfrm>
          <a:off x="3864770" y="3851672"/>
          <a:ext cx="690562" cy="288132"/>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不合格</a:t>
          </a:r>
        </a:p>
      </xdr:txBody>
    </xdr:sp>
    <xdr:clientData/>
  </xdr:twoCellAnchor>
  <xdr:twoCellAnchor>
    <xdr:from>
      <xdr:col>3</xdr:col>
      <xdr:colOff>914400</xdr:colOff>
      <xdr:row>20</xdr:row>
      <xdr:rowOff>142876</xdr:rowOff>
    </xdr:from>
    <xdr:to>
      <xdr:col>3</xdr:col>
      <xdr:colOff>925711</xdr:colOff>
      <xdr:row>22</xdr:row>
      <xdr:rowOff>78580</xdr:rowOff>
    </xdr:to>
    <xdr:cxnSp macro="">
      <xdr:nvCxnSpPr>
        <xdr:cNvPr id="6" name="直線矢印コネクタ 5"/>
        <xdr:cNvCxnSpPr>
          <a:stCxn id="3" idx="2"/>
          <a:endCxn id="4" idx="0"/>
        </xdr:cNvCxnSpPr>
      </xdr:nvCxnSpPr>
      <xdr:spPr>
        <a:xfrm flipH="1">
          <a:off x="3048000" y="3571876"/>
          <a:ext cx="11311" cy="2786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1815703</xdr:colOff>
      <xdr:row>17</xdr:row>
      <xdr:rowOff>74415</xdr:rowOff>
    </xdr:from>
    <xdr:to>
      <xdr:col>3</xdr:col>
      <xdr:colOff>2076451</xdr:colOff>
      <xdr:row>22</xdr:row>
      <xdr:rowOff>79772</xdr:rowOff>
    </xdr:to>
    <xdr:cxnSp macro="">
      <xdr:nvCxnSpPr>
        <xdr:cNvPr id="7" name="カギ線コネクタ 6"/>
        <xdr:cNvCxnSpPr>
          <a:stCxn id="3" idx="3"/>
          <a:endCxn id="5" idx="0"/>
        </xdr:cNvCxnSpPr>
      </xdr:nvCxnSpPr>
      <xdr:spPr>
        <a:xfrm>
          <a:off x="3949303" y="2989065"/>
          <a:ext cx="260748" cy="86260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13</xdr:row>
      <xdr:rowOff>95251</xdr:rowOff>
    </xdr:from>
    <xdr:to>
      <xdr:col>4</xdr:col>
      <xdr:colOff>2113359</xdr:colOff>
      <xdr:row>20</xdr:row>
      <xdr:rowOff>59532</xdr:rowOff>
    </xdr:to>
    <xdr:sp macro="" textlink="">
      <xdr:nvSpPr>
        <xdr:cNvPr id="8" name="フローチャート : 判断 19"/>
        <xdr:cNvSpPr/>
      </xdr:nvSpPr>
      <xdr:spPr>
        <a:xfrm>
          <a:off x="5210175" y="2324101"/>
          <a:ext cx="1779984" cy="1164431"/>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一次</a:t>
          </a:r>
          <a:r>
            <a:rPr kumimoji="1" lang="en-US" altLang="ja-JP" sz="1000"/>
            <a:t>60</a:t>
          </a:r>
          <a:r>
            <a:rPr kumimoji="1" lang="ja-JP" altLang="en-US" sz="1000"/>
            <a:t>以上</a:t>
          </a:r>
          <a:endParaRPr kumimoji="1" lang="en-US" altLang="ja-JP" sz="1000"/>
        </a:p>
        <a:p>
          <a:pPr algn="l"/>
          <a:r>
            <a:rPr kumimoji="1" lang="en-US" altLang="ja-JP" sz="1000"/>
            <a:t>OR</a:t>
          </a:r>
        </a:p>
        <a:p>
          <a:pPr algn="l"/>
          <a:r>
            <a:rPr kumimoji="1" lang="ja-JP" altLang="en-US" sz="1000"/>
            <a:t>二次</a:t>
          </a:r>
          <a:r>
            <a:rPr kumimoji="1" lang="en-US" altLang="ja-JP" sz="1000"/>
            <a:t>60</a:t>
          </a:r>
          <a:r>
            <a:rPr kumimoji="1" lang="ja-JP" altLang="en-US" sz="1000"/>
            <a:t>以上</a:t>
          </a:r>
        </a:p>
      </xdr:txBody>
    </xdr:sp>
    <xdr:clientData/>
  </xdr:twoCellAnchor>
  <xdr:twoCellAnchor>
    <xdr:from>
      <xdr:col>4</xdr:col>
      <xdr:colOff>866775</xdr:colOff>
      <xdr:row>21</xdr:row>
      <xdr:rowOff>167877</xdr:rowOff>
    </xdr:from>
    <xdr:to>
      <xdr:col>4</xdr:col>
      <xdr:colOff>1557337</xdr:colOff>
      <xdr:row>23</xdr:row>
      <xdr:rowOff>113109</xdr:rowOff>
    </xdr:to>
    <xdr:sp macro="" textlink="">
      <xdr:nvSpPr>
        <xdr:cNvPr id="9" name="フローチャート: 処理 8"/>
        <xdr:cNvSpPr/>
      </xdr:nvSpPr>
      <xdr:spPr>
        <a:xfrm>
          <a:off x="5743575" y="3768327"/>
          <a:ext cx="690562" cy="288132"/>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合格</a:t>
          </a:r>
        </a:p>
      </xdr:txBody>
    </xdr:sp>
    <xdr:clientData/>
  </xdr:twoCellAnchor>
  <xdr:twoCellAnchor>
    <xdr:from>
      <xdr:col>4</xdr:col>
      <xdr:colOff>2028826</xdr:colOff>
      <xdr:row>21</xdr:row>
      <xdr:rowOff>169069</xdr:rowOff>
    </xdr:from>
    <xdr:to>
      <xdr:col>4</xdr:col>
      <xdr:colOff>2719388</xdr:colOff>
      <xdr:row>23</xdr:row>
      <xdr:rowOff>114301</xdr:rowOff>
    </xdr:to>
    <xdr:sp macro="" textlink="">
      <xdr:nvSpPr>
        <xdr:cNvPr id="10" name="フローチャート: 処理 9"/>
        <xdr:cNvSpPr/>
      </xdr:nvSpPr>
      <xdr:spPr>
        <a:xfrm>
          <a:off x="6905626" y="3769519"/>
          <a:ext cx="690562" cy="288132"/>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不合格</a:t>
          </a:r>
        </a:p>
      </xdr:txBody>
    </xdr:sp>
    <xdr:clientData/>
  </xdr:twoCellAnchor>
  <xdr:twoCellAnchor>
    <xdr:from>
      <xdr:col>4</xdr:col>
      <xdr:colOff>1212056</xdr:colOff>
      <xdr:row>20</xdr:row>
      <xdr:rowOff>59532</xdr:rowOff>
    </xdr:from>
    <xdr:to>
      <xdr:col>4</xdr:col>
      <xdr:colOff>1223367</xdr:colOff>
      <xdr:row>21</xdr:row>
      <xdr:rowOff>167877</xdr:rowOff>
    </xdr:to>
    <xdr:cxnSp macro="">
      <xdr:nvCxnSpPr>
        <xdr:cNvPr id="11" name="直線矢印コネクタ 10"/>
        <xdr:cNvCxnSpPr>
          <a:stCxn id="8" idx="2"/>
          <a:endCxn id="9" idx="0"/>
        </xdr:cNvCxnSpPr>
      </xdr:nvCxnSpPr>
      <xdr:spPr>
        <a:xfrm flipH="1">
          <a:off x="6088856" y="3488532"/>
          <a:ext cx="11311" cy="279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2113359</xdr:colOff>
      <xdr:row>16</xdr:row>
      <xdr:rowOff>163712</xdr:rowOff>
    </xdr:from>
    <xdr:to>
      <xdr:col>4</xdr:col>
      <xdr:colOff>2374107</xdr:colOff>
      <xdr:row>21</xdr:row>
      <xdr:rowOff>169069</xdr:rowOff>
    </xdr:to>
    <xdr:cxnSp macro="">
      <xdr:nvCxnSpPr>
        <xdr:cNvPr id="12" name="カギ線コネクタ 11"/>
        <xdr:cNvCxnSpPr>
          <a:stCxn id="8" idx="3"/>
          <a:endCxn id="10" idx="0"/>
        </xdr:cNvCxnSpPr>
      </xdr:nvCxnSpPr>
      <xdr:spPr>
        <a:xfrm>
          <a:off x="6990159" y="2906912"/>
          <a:ext cx="260748" cy="86260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7</xdr:row>
      <xdr:rowOff>0</xdr:rowOff>
    </xdr:from>
    <xdr:to>
      <xdr:col>9</xdr:col>
      <xdr:colOff>485775</xdr:colOff>
      <xdr:row>11</xdr:row>
      <xdr:rowOff>200025</xdr:rowOff>
    </xdr:to>
    <xdr:sp macro="" textlink="">
      <xdr:nvSpPr>
        <xdr:cNvPr id="14" name="Text Box 1"/>
        <xdr:cNvSpPr txBox="1">
          <a:spLocks noChangeArrowheads="1"/>
        </xdr:cNvSpPr>
      </xdr:nvSpPr>
      <xdr:spPr bwMode="auto">
        <a:xfrm>
          <a:off x="8124825" y="1666875"/>
          <a:ext cx="3190875" cy="1152525"/>
        </a:xfrm>
        <a:prstGeom prst="rect">
          <a:avLst/>
        </a:prstGeom>
        <a:solidFill>
          <a:schemeClr val="accent4">
            <a:lumMod val="20000"/>
            <a:lumOff val="80000"/>
          </a:schemeClr>
        </a:solidFill>
        <a:ln w="9525">
          <a:solidFill>
            <a:schemeClr val="accent4">
              <a:lumMod val="60000"/>
              <a:lumOff val="40000"/>
            </a:schemeClr>
          </a:solidFill>
          <a:miter lim="800000"/>
          <a:headEnd/>
          <a:tailEnd/>
        </a:ln>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mn-ea"/>
              <a:ea typeface="+mn-ea"/>
            </a:rPr>
            <a:t>条件に従って合否判定を行え</a:t>
          </a:r>
          <a:endParaRPr lang="en-US" altLang="ja-JP" sz="1100" b="0" i="0" u="none" strike="noStrike" baseline="0">
            <a:solidFill>
              <a:srgbClr val="000000"/>
            </a:solidFill>
            <a:latin typeface="+mn-ea"/>
            <a:ea typeface="+mn-ea"/>
          </a:endParaRPr>
        </a:p>
        <a:p>
          <a:pPr algn="l" rtl="0">
            <a:defRPr sz="1000"/>
          </a:pPr>
          <a:endParaRPr lang="en-US" altLang="ja-JP" sz="1100" b="0" i="0" u="none" strike="noStrike" baseline="0">
            <a:solidFill>
              <a:srgbClr val="000000"/>
            </a:solidFill>
            <a:latin typeface="+mn-ea"/>
            <a:ea typeface="+mn-ea"/>
          </a:endParaRPr>
        </a:p>
        <a:p>
          <a:pPr algn="l" rtl="0">
            <a:defRPr sz="1000"/>
          </a:pPr>
          <a:r>
            <a:rPr lang="en-US" altLang="ja-JP" sz="1100" b="0" i="0" u="none" strike="noStrike" baseline="0">
              <a:solidFill>
                <a:srgbClr val="000000"/>
              </a:solidFill>
              <a:latin typeface="+mn-ea"/>
              <a:ea typeface="+mn-ea"/>
            </a:rPr>
            <a:t>B2:B5</a:t>
          </a:r>
          <a:r>
            <a:rPr lang="ja-JP" altLang="en-US" sz="1100" b="0" i="0" u="none" strike="noStrike" baseline="0">
              <a:solidFill>
                <a:srgbClr val="000000"/>
              </a:solidFill>
              <a:latin typeface="+mn-ea"/>
              <a:ea typeface="+mn-ea"/>
            </a:rPr>
            <a:t>→「一次試験」</a:t>
          </a:r>
          <a:endParaRPr lang="en-US" altLang="ja-JP" sz="1100" b="0" i="0" u="none" strike="noStrike" baseline="0">
            <a:solidFill>
              <a:srgbClr val="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200" b="0" i="0" baseline="0">
              <a:effectLst/>
              <a:latin typeface="+mn-lt"/>
              <a:ea typeface="+mn-ea"/>
              <a:cs typeface="+mn-cs"/>
            </a:rPr>
            <a:t>C2:C5</a:t>
          </a:r>
          <a:r>
            <a:rPr lang="ja-JP" altLang="ja-JP" sz="1200" b="0" i="0" baseline="0">
              <a:effectLst/>
              <a:latin typeface="+mn-lt"/>
              <a:ea typeface="+mn-ea"/>
              <a:cs typeface="+mn-cs"/>
            </a:rPr>
            <a:t>→「</a:t>
          </a:r>
          <a:r>
            <a:rPr lang="ja-JP" altLang="en-US" sz="1200" b="0" i="0" baseline="0">
              <a:effectLst/>
              <a:latin typeface="+mn-lt"/>
              <a:ea typeface="+mn-ea"/>
              <a:cs typeface="+mn-cs"/>
            </a:rPr>
            <a:t>二次試験</a:t>
          </a:r>
          <a:r>
            <a:rPr lang="ja-JP" altLang="ja-JP" sz="1200" b="0" i="0" baseline="0">
              <a:effectLst/>
              <a:latin typeface="+mn-lt"/>
              <a:ea typeface="+mn-ea"/>
              <a:cs typeface="+mn-cs"/>
            </a:rPr>
            <a:t>」</a:t>
          </a:r>
          <a:endParaRPr lang="ja-JP" altLang="ja-JP" sz="1200">
            <a:effectLst/>
          </a:endParaRPr>
        </a:p>
        <a:p>
          <a:pPr algn="l" rtl="0">
            <a:defRPr sz="1000"/>
          </a:pPr>
          <a:endParaRPr lang="ja-JP" altLang="en-US" sz="1100" b="0" i="0" u="none" strike="noStrike" baseline="0">
            <a:solidFill>
              <a:srgbClr val="000000"/>
            </a:solidFill>
            <a:latin typeface="+mn-ea"/>
            <a:ea typeface="+mn-ea"/>
          </a:endParaRPr>
        </a:p>
      </xdr:txBody>
    </xdr:sp>
    <xdr:clientData/>
  </xdr:twoCellAnchor>
  <xdr:twoCellAnchor editAs="oneCell">
    <xdr:from>
      <xdr:col>6</xdr:col>
      <xdr:colOff>0</xdr:colOff>
      <xdr:row>0</xdr:row>
      <xdr:rowOff>0</xdr:rowOff>
    </xdr:from>
    <xdr:to>
      <xdr:col>18</xdr:col>
      <xdr:colOff>37081</xdr:colOff>
      <xdr:row>5</xdr:row>
      <xdr:rowOff>37946</xdr:rowOff>
    </xdr:to>
    <xdr:pic>
      <xdr:nvPicPr>
        <xdr:cNvPr id="15" name="図 14"/>
        <xdr:cNvPicPr>
          <a:picLocks noChangeAspect="1"/>
        </xdr:cNvPicPr>
      </xdr:nvPicPr>
      <xdr:blipFill>
        <a:blip xmlns:r="http://schemas.openxmlformats.org/officeDocument/2006/relationships" r:embed="rId6"/>
        <a:stretch>
          <a:fillRect/>
        </a:stretch>
      </xdr:blipFill>
      <xdr:spPr>
        <a:xfrm>
          <a:off x="8801100" y="0"/>
          <a:ext cx="8152381" cy="12285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0</xdr:row>
      <xdr:rowOff>0</xdr:rowOff>
    </xdr:to>
    <xdr:sp macro="" textlink="">
      <xdr:nvSpPr>
        <xdr:cNvPr id="2" name="Text Box 1"/>
        <xdr:cNvSpPr txBox="1">
          <a:spLocks noChangeArrowheads="1"/>
        </xdr:cNvSpPr>
      </xdr:nvSpPr>
      <xdr:spPr bwMode="auto">
        <a:xfrm>
          <a:off x="581025" y="0"/>
          <a:ext cx="581025" cy="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今日現在の年齢と年代が表示されるように表を完成させてください。</a:t>
          </a:r>
        </a:p>
      </xdr:txBody>
    </xdr:sp>
    <xdr:clientData/>
  </xdr:twoCellAnchor>
  <xdr:twoCellAnchor>
    <xdr:from>
      <xdr:col>7</xdr:col>
      <xdr:colOff>38099</xdr:colOff>
      <xdr:row>0</xdr:row>
      <xdr:rowOff>38100</xdr:rowOff>
    </xdr:from>
    <xdr:to>
      <xdr:col>14</xdr:col>
      <xdr:colOff>342899</xdr:colOff>
      <xdr:row>10</xdr:row>
      <xdr:rowOff>85725</xdr:rowOff>
    </xdr:to>
    <xdr:sp macro="" textlink="">
      <xdr:nvSpPr>
        <xdr:cNvPr id="3" name="テキスト ボックス 2"/>
        <xdr:cNvSpPr txBox="1"/>
      </xdr:nvSpPr>
      <xdr:spPr>
        <a:xfrm>
          <a:off x="4105274" y="38100"/>
          <a:ext cx="4371975" cy="17621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「学校年齢」</a:t>
          </a:r>
          <a:endParaRPr kumimoji="1" lang="en-US" altLang="ja-JP" sz="1100"/>
        </a:p>
        <a:p>
          <a:r>
            <a:rPr kumimoji="1" lang="en-US" altLang="ja-JP" sz="1100"/>
            <a:t>15</a:t>
          </a:r>
          <a:r>
            <a:rPr kumimoji="1" lang="ja-JP" altLang="en-US" sz="1100"/>
            <a:t>歳以下は「中学生」、</a:t>
          </a:r>
          <a:r>
            <a:rPr kumimoji="1" lang="en-US" altLang="ja-JP" sz="1100"/>
            <a:t>18</a:t>
          </a:r>
          <a:r>
            <a:rPr kumimoji="1" lang="ja-JP" altLang="en-US" sz="1100"/>
            <a:t>歳以下は「高校生」</a:t>
          </a:r>
          <a:r>
            <a:rPr kumimoji="1" lang="en-US" altLang="ja-JP" sz="1100"/>
            <a:t>22</a:t>
          </a:r>
          <a:r>
            <a:rPr kumimoji="1" lang="ja-JP" altLang="en-US" sz="1100"/>
            <a:t>歳以下は「大学生」</a:t>
          </a:r>
          <a:r>
            <a:rPr kumimoji="1" lang="en-US" altLang="ja-JP" sz="1100"/>
            <a:t>23</a:t>
          </a:r>
          <a:r>
            <a:rPr kumimoji="1" lang="ja-JP" altLang="en-US" sz="1100"/>
            <a:t>歳以上は「社会人」と表示せよ</a:t>
          </a:r>
          <a:endParaRPr kumimoji="1" lang="en-US" altLang="ja-JP" sz="1100"/>
        </a:p>
        <a:p>
          <a:endParaRPr kumimoji="1" lang="en-US" altLang="ja-JP" sz="1100"/>
        </a:p>
        <a:p>
          <a:r>
            <a:rPr kumimoji="1" lang="ja-JP" altLang="en-US" sz="1100"/>
            <a:t>「付き添い」</a:t>
          </a:r>
          <a:endParaRPr kumimoji="1" lang="en-US" altLang="ja-JP" sz="1100"/>
        </a:p>
        <a:p>
          <a:r>
            <a:rPr kumimoji="1" lang="en-US" altLang="ja-JP" sz="1100"/>
            <a:t>20</a:t>
          </a:r>
          <a:r>
            <a:rPr kumimoji="1" lang="ja-JP" altLang="en-US" sz="1100"/>
            <a:t>歳以下で出身が「東京」以外の場合、「必要」と表示せよ</a:t>
          </a:r>
          <a:endParaRPr kumimoji="1" lang="en-US" altLang="ja-JP" sz="1100"/>
        </a:p>
        <a:p>
          <a:endParaRPr kumimoji="1" lang="en-US" altLang="ja-JP" sz="1100"/>
        </a:p>
        <a:p>
          <a:r>
            <a:rPr kumimoji="1" lang="ja-JP" altLang="en-US" sz="1100"/>
            <a:t>「移動」</a:t>
          </a:r>
          <a:endParaRPr kumimoji="1" lang="en-US" altLang="ja-JP" sz="1100"/>
        </a:p>
        <a:p>
          <a:r>
            <a:rPr kumimoji="1" lang="ja-JP" altLang="en-US" sz="1100"/>
            <a:t>「北海道」または「福岡」または「中国」出身の場合、「飛行機」それ以外は「鉄道」と表示せよ</a:t>
          </a:r>
        </a:p>
      </xdr:txBody>
    </xdr:sp>
    <xdr:clientData/>
  </xdr:twoCellAnchor>
  <xdr:oneCellAnchor>
    <xdr:from>
      <xdr:col>7</xdr:col>
      <xdr:colOff>9525</xdr:colOff>
      <xdr:row>10</xdr:row>
      <xdr:rowOff>219075</xdr:rowOff>
    </xdr:from>
    <xdr:ext cx="4047619" cy="3276190"/>
    <xdr:pic>
      <xdr:nvPicPr>
        <xdr:cNvPr id="4" name="図 3"/>
        <xdr:cNvPicPr>
          <a:picLocks noChangeAspect="1"/>
        </xdr:cNvPicPr>
      </xdr:nvPicPr>
      <xdr:blipFill>
        <a:blip xmlns:r="http://schemas.openxmlformats.org/officeDocument/2006/relationships" r:embed="rId1"/>
        <a:stretch>
          <a:fillRect/>
        </a:stretch>
      </xdr:blipFill>
      <xdr:spPr>
        <a:xfrm>
          <a:off x="4076700" y="1885950"/>
          <a:ext cx="4047619" cy="327619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5</xdr:col>
      <xdr:colOff>228599</xdr:colOff>
      <xdr:row>4</xdr:row>
      <xdr:rowOff>57150</xdr:rowOff>
    </xdr:from>
    <xdr:to>
      <xdr:col>12</xdr:col>
      <xdr:colOff>76199</xdr:colOff>
      <xdr:row>10</xdr:row>
      <xdr:rowOff>38100</xdr:rowOff>
    </xdr:to>
    <xdr:sp macro="" textlink="">
      <xdr:nvSpPr>
        <xdr:cNvPr id="2" name="Text Box 1"/>
        <xdr:cNvSpPr txBox="1">
          <a:spLocks noChangeArrowheads="1"/>
        </xdr:cNvSpPr>
      </xdr:nvSpPr>
      <xdr:spPr bwMode="auto">
        <a:xfrm>
          <a:off x="3657599" y="742950"/>
          <a:ext cx="4648200" cy="1009650"/>
        </a:xfrm>
        <a:prstGeom prst="rect">
          <a:avLst/>
        </a:prstGeom>
        <a:solidFill>
          <a:schemeClr val="accent4">
            <a:lumMod val="20000"/>
            <a:lumOff val="80000"/>
          </a:schemeClr>
        </a:solidFill>
        <a:ln w="9525">
          <a:solidFill>
            <a:schemeClr val="accent4">
              <a:lumMod val="60000"/>
              <a:lumOff val="40000"/>
            </a:schemeClr>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n-ea"/>
              <a:ea typeface="+mn-ea"/>
            </a:rPr>
            <a:t>　基準</a:t>
          </a:r>
          <a:r>
            <a:rPr lang="en-US" altLang="ja-JP" sz="1100" b="0" i="0" u="none" strike="noStrike" baseline="0">
              <a:solidFill>
                <a:srgbClr val="000000"/>
              </a:solidFill>
              <a:latin typeface="+mn-ea"/>
              <a:ea typeface="+mn-ea"/>
            </a:rPr>
            <a:t>A</a:t>
          </a:r>
          <a:r>
            <a:rPr lang="ja-JP" altLang="en-US" sz="1100" b="0" i="0" u="none" strike="noStrike" baseline="0">
              <a:solidFill>
                <a:srgbClr val="000000"/>
              </a:solidFill>
              <a:latin typeface="+mn-ea"/>
              <a:ea typeface="+mn-ea"/>
            </a:rPr>
            <a:t>－実技・筆記ともに</a:t>
          </a:r>
          <a:r>
            <a:rPr lang="en-US" altLang="ja-JP" sz="1100" b="0" i="0" u="none" strike="noStrike" baseline="0">
              <a:solidFill>
                <a:srgbClr val="000000"/>
              </a:solidFill>
              <a:latin typeface="+mn-ea"/>
              <a:ea typeface="+mn-ea"/>
            </a:rPr>
            <a:t>60</a:t>
          </a:r>
          <a:r>
            <a:rPr lang="ja-JP" altLang="en-US" sz="1100" b="0" i="0" u="none" strike="noStrike" baseline="0">
              <a:solidFill>
                <a:srgbClr val="000000"/>
              </a:solidFill>
              <a:latin typeface="+mn-ea"/>
              <a:ea typeface="+mn-ea"/>
            </a:rPr>
            <a:t>点以上なら合格、そうでなければ不合格</a:t>
          </a:r>
        </a:p>
        <a:p>
          <a:pPr algn="l" rtl="0">
            <a:defRPr sz="1000"/>
          </a:pPr>
          <a:r>
            <a:rPr lang="ja-JP" altLang="en-US" sz="1100" b="0" i="0" u="none" strike="noStrike" baseline="0">
              <a:solidFill>
                <a:srgbClr val="000000"/>
              </a:solidFill>
              <a:latin typeface="+mn-ea"/>
              <a:ea typeface="+mn-ea"/>
            </a:rPr>
            <a:t>　基準</a:t>
          </a:r>
          <a:r>
            <a:rPr lang="en-US" altLang="ja-JP" sz="1100" b="0" i="0" u="none" strike="noStrike" baseline="0">
              <a:solidFill>
                <a:srgbClr val="000000"/>
              </a:solidFill>
              <a:latin typeface="+mn-ea"/>
              <a:ea typeface="+mn-ea"/>
            </a:rPr>
            <a:t>B</a:t>
          </a:r>
          <a:r>
            <a:rPr lang="ja-JP" altLang="en-US" sz="1100" b="0" i="0" u="none" strike="noStrike" baseline="0">
              <a:solidFill>
                <a:srgbClr val="000000"/>
              </a:solidFill>
              <a:latin typeface="+mn-ea"/>
              <a:ea typeface="+mn-ea"/>
            </a:rPr>
            <a:t>－実技・筆記いずれかが</a:t>
          </a:r>
          <a:r>
            <a:rPr lang="en-US" altLang="ja-JP" sz="1100" b="0" i="0" u="none" strike="noStrike" baseline="0">
              <a:solidFill>
                <a:srgbClr val="000000"/>
              </a:solidFill>
              <a:latin typeface="+mn-ea"/>
              <a:ea typeface="+mn-ea"/>
            </a:rPr>
            <a:t>60</a:t>
          </a:r>
          <a:r>
            <a:rPr lang="ja-JP" altLang="en-US" sz="1100" b="0" i="0" u="none" strike="noStrike" baseline="0">
              <a:solidFill>
                <a:srgbClr val="000000"/>
              </a:solidFill>
              <a:latin typeface="+mn-ea"/>
              <a:ea typeface="+mn-ea"/>
            </a:rPr>
            <a:t>点以上なら合格、そうでなければ不合格</a:t>
          </a:r>
        </a:p>
        <a:p>
          <a:pPr algn="l" rtl="0">
            <a:defRPr sz="1000"/>
          </a:pPr>
          <a:endParaRPr lang="ja-JP" altLang="en-US"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この基準での合否判定を論理和・論理積を用いず、条件分岐のみを用いて行え。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5</xdr:col>
      <xdr:colOff>390525</xdr:colOff>
      <xdr:row>11</xdr:row>
      <xdr:rowOff>0</xdr:rowOff>
    </xdr:from>
    <xdr:ext cx="3723809" cy="3485714"/>
    <xdr:pic>
      <xdr:nvPicPr>
        <xdr:cNvPr id="3" name="図 2"/>
        <xdr:cNvPicPr>
          <a:picLocks noChangeAspect="1"/>
        </xdr:cNvPicPr>
      </xdr:nvPicPr>
      <xdr:blipFill>
        <a:blip xmlns:r="http://schemas.openxmlformats.org/officeDocument/2006/relationships" r:embed="rId1"/>
        <a:stretch>
          <a:fillRect/>
        </a:stretch>
      </xdr:blipFill>
      <xdr:spPr>
        <a:xfrm>
          <a:off x="3819525" y="1885950"/>
          <a:ext cx="3723809" cy="348571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xdr:from>
      <xdr:col>11</xdr:col>
      <xdr:colOff>380999</xdr:colOff>
      <xdr:row>1</xdr:row>
      <xdr:rowOff>47625</xdr:rowOff>
    </xdr:from>
    <xdr:to>
      <xdr:col>16</xdr:col>
      <xdr:colOff>581024</xdr:colOff>
      <xdr:row>2</xdr:row>
      <xdr:rowOff>200025</xdr:rowOff>
    </xdr:to>
    <xdr:sp macro="" textlink="">
      <xdr:nvSpPr>
        <xdr:cNvPr id="2" name="テキスト ボックス 1"/>
        <xdr:cNvSpPr txBox="1"/>
      </xdr:nvSpPr>
      <xdr:spPr>
        <a:xfrm>
          <a:off x="7924799" y="219075"/>
          <a:ext cx="3629025" cy="2952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下記条件に合わせた文字列が表示されるようにせよ</a:t>
          </a:r>
        </a:p>
      </xdr:txBody>
    </xdr:sp>
    <xdr:clientData/>
  </xdr:twoCellAnchor>
  <xdr:oneCellAnchor>
    <xdr:from>
      <xdr:col>11</xdr:col>
      <xdr:colOff>133350</xdr:colOff>
      <xdr:row>4</xdr:row>
      <xdr:rowOff>0</xdr:rowOff>
    </xdr:from>
    <xdr:ext cx="7819048" cy="3104762"/>
    <xdr:pic>
      <xdr:nvPicPr>
        <xdr:cNvPr id="3" name="図 2"/>
        <xdr:cNvPicPr>
          <a:picLocks noChangeAspect="1"/>
        </xdr:cNvPicPr>
      </xdr:nvPicPr>
      <xdr:blipFill>
        <a:blip xmlns:r="http://schemas.openxmlformats.org/officeDocument/2006/relationships" r:embed="rId1"/>
        <a:stretch>
          <a:fillRect/>
        </a:stretch>
      </xdr:blipFill>
      <xdr:spPr>
        <a:xfrm>
          <a:off x="7677150" y="685800"/>
          <a:ext cx="7819048" cy="3104762"/>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
  <sheetViews>
    <sheetView tabSelected="1" workbookViewId="0"/>
  </sheetViews>
  <sheetFormatPr defaultRowHeight="18.75"/>
  <cols>
    <col min="1" max="1" width="15.375" style="5" customWidth="1"/>
    <col min="2" max="2" width="20.75" style="5" customWidth="1"/>
    <col min="3" max="16384" width="9" style="5"/>
  </cols>
  <sheetData>
    <row r="1" spans="1:2" ht="30" customHeight="1">
      <c r="A1" s="4" t="s">
        <v>1</v>
      </c>
      <c r="B1" s="4" t="s">
        <v>0</v>
      </c>
    </row>
    <row r="2" spans="1:2" ht="44.25" customHeight="1">
      <c r="A2" s="6">
        <f ca="1">RANDBETWEEN(0,4)</f>
        <v>1</v>
      </c>
      <c r="B2" s="7"/>
    </row>
  </sheetData>
  <phoneticPr fontId="3"/>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heetViews>
  <sheetFormatPr defaultRowHeight="18.75"/>
  <cols>
    <col min="1" max="1" width="41" style="11" customWidth="1"/>
    <col min="2" max="2" width="21" style="11" customWidth="1"/>
    <col min="3" max="16384" width="9" style="11"/>
  </cols>
  <sheetData>
    <row r="1" spans="1:4">
      <c r="A1" s="64" t="s">
        <v>5</v>
      </c>
      <c r="B1" s="64" t="s">
        <v>47</v>
      </c>
      <c r="D1" s="99">
        <v>1</v>
      </c>
    </row>
    <row r="2" spans="1:4" ht="19.5">
      <c r="A2" s="97" t="s">
        <v>48</v>
      </c>
      <c r="B2" s="46"/>
    </row>
    <row r="3" spans="1:4" ht="19.5">
      <c r="A3" s="97" t="s">
        <v>49</v>
      </c>
      <c r="B3" s="46"/>
      <c r="D3" s="99" t="str">
        <f>IF(TRUE,"")</f>
        <v/>
      </c>
    </row>
    <row r="4" spans="1:4" ht="20.25" thickBot="1">
      <c r="A4" s="97" t="s">
        <v>50</v>
      </c>
      <c r="B4" s="46"/>
    </row>
    <row r="5" spans="1:4" ht="20.25" thickBot="1">
      <c r="A5" s="97" t="s">
        <v>111</v>
      </c>
      <c r="B5" s="46"/>
      <c r="D5" s="98" t="e">
        <f>D1/D2</f>
        <v>#DIV/0!</v>
      </c>
    </row>
    <row r="6" spans="1:4" ht="19.5">
      <c r="A6" s="97" t="s">
        <v>112</v>
      </c>
      <c r="B6" s="46"/>
    </row>
    <row r="7" spans="1:4" ht="19.5">
      <c r="A7" s="97" t="s">
        <v>202</v>
      </c>
      <c r="B7" s="46"/>
    </row>
    <row r="8" spans="1:4" ht="19.5">
      <c r="A8" s="97" t="s">
        <v>113</v>
      </c>
      <c r="B8" s="46"/>
    </row>
    <row r="9" spans="1:4" ht="19.5">
      <c r="A9" s="97" t="s">
        <v>114</v>
      </c>
      <c r="B9" s="46"/>
    </row>
  </sheetData>
  <phoneticPr fontId="3"/>
  <pageMargins left="0.78700000000000003" right="0.78700000000000003" top="0.98399999999999999" bottom="0.98399999999999999" header="0.51200000000000001" footer="0.5120000000000000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34"/>
  <sheetViews>
    <sheetView zoomScaleNormal="100" workbookViewId="0"/>
  </sheetViews>
  <sheetFormatPr defaultColWidth="8.875" defaultRowHeight="18.75"/>
  <cols>
    <col min="1" max="1" width="11.125" style="1" customWidth="1"/>
    <col min="2" max="3" width="9.375" style="1" customWidth="1"/>
    <col min="4" max="5" width="9.125" style="1" customWidth="1"/>
    <col min="6" max="6" width="7.75" style="1" customWidth="1"/>
    <col min="7" max="16384" width="8.875" style="1"/>
  </cols>
  <sheetData>
    <row r="1" spans="1:5" ht="20.100000000000001" customHeight="1">
      <c r="A1" s="26" t="s">
        <v>2</v>
      </c>
      <c r="B1" s="27" t="s">
        <v>69</v>
      </c>
      <c r="C1" s="27" t="s">
        <v>70</v>
      </c>
      <c r="D1" s="27" t="s">
        <v>71</v>
      </c>
      <c r="E1" s="28" t="s">
        <v>72</v>
      </c>
    </row>
    <row r="2" spans="1:5" ht="20.100000000000001" customHeight="1">
      <c r="A2" s="9" t="s">
        <v>6</v>
      </c>
      <c r="B2" s="2">
        <v>74</v>
      </c>
      <c r="C2" s="2">
        <v>47</v>
      </c>
      <c r="D2" s="46"/>
      <c r="E2" s="39"/>
    </row>
    <row r="3" spans="1:5" ht="20.100000000000001" customHeight="1">
      <c r="A3" s="9" t="s">
        <v>7</v>
      </c>
      <c r="B3" s="2">
        <v>66</v>
      </c>
      <c r="C3" s="2">
        <v>100</v>
      </c>
      <c r="D3" s="3"/>
      <c r="E3" s="102"/>
    </row>
    <row r="4" spans="1:5" ht="20.100000000000001" customHeight="1">
      <c r="A4" s="9" t="s">
        <v>8</v>
      </c>
      <c r="B4" s="2">
        <v>48</v>
      </c>
      <c r="C4" s="2">
        <v>60</v>
      </c>
      <c r="D4" s="3"/>
      <c r="E4" s="102"/>
    </row>
    <row r="5" spans="1:5" ht="20.100000000000001" customHeight="1">
      <c r="A5" s="9" t="s">
        <v>9</v>
      </c>
      <c r="B5" s="3">
        <v>69</v>
      </c>
      <c r="C5" s="3">
        <v>35</v>
      </c>
      <c r="D5" s="3"/>
      <c r="E5" s="102"/>
    </row>
    <row r="6" spans="1:5" ht="20.100000000000001" customHeight="1">
      <c r="A6" s="9" t="s">
        <v>10</v>
      </c>
      <c r="B6" s="3">
        <v>77</v>
      </c>
      <c r="C6" s="3">
        <v>59</v>
      </c>
      <c r="D6" s="3"/>
      <c r="E6" s="102"/>
    </row>
    <row r="7" spans="1:5" ht="20.100000000000001" customHeight="1">
      <c r="A7" s="10" t="s">
        <v>11</v>
      </c>
      <c r="B7" s="3" t="s">
        <v>89</v>
      </c>
      <c r="C7" s="3">
        <v>60</v>
      </c>
      <c r="D7" s="3"/>
      <c r="E7" s="102"/>
    </row>
    <row r="8" spans="1:5" ht="20.100000000000001" customHeight="1">
      <c r="A8" s="9" t="s">
        <v>12</v>
      </c>
      <c r="B8" s="3">
        <v>79</v>
      </c>
      <c r="C8" s="3">
        <v>80</v>
      </c>
      <c r="D8" s="3"/>
      <c r="E8" s="102"/>
    </row>
    <row r="9" spans="1:5" ht="20.100000000000001" customHeight="1">
      <c r="A9" s="9" t="s">
        <v>13</v>
      </c>
      <c r="B9" s="3">
        <v>60</v>
      </c>
      <c r="C9" s="3">
        <v>53</v>
      </c>
      <c r="D9" s="3"/>
      <c r="E9" s="102"/>
    </row>
    <row r="10" spans="1:5" ht="20.100000000000001" customHeight="1">
      <c r="A10" s="9" t="s">
        <v>14</v>
      </c>
      <c r="B10" s="3">
        <v>80</v>
      </c>
      <c r="C10" s="3" t="s">
        <v>90</v>
      </c>
      <c r="D10" s="3"/>
      <c r="E10" s="102"/>
    </row>
    <row r="11" spans="1:5" ht="20.100000000000001" customHeight="1">
      <c r="A11" s="9" t="s">
        <v>15</v>
      </c>
      <c r="B11" s="3">
        <v>58</v>
      </c>
      <c r="C11" s="3">
        <v>59</v>
      </c>
      <c r="D11" s="3"/>
      <c r="E11" s="102"/>
    </row>
    <row r="12" spans="1:5" ht="20.100000000000001" customHeight="1">
      <c r="A12" s="9" t="s">
        <v>16</v>
      </c>
      <c r="B12" s="3">
        <v>70</v>
      </c>
      <c r="C12" s="3">
        <v>92</v>
      </c>
      <c r="D12" s="3"/>
      <c r="E12" s="102"/>
    </row>
    <row r="13" spans="1:5" ht="20.100000000000001" customHeight="1">
      <c r="A13" s="9" t="s">
        <v>17</v>
      </c>
      <c r="B13" s="3">
        <v>59</v>
      </c>
      <c r="C13" s="3">
        <v>60</v>
      </c>
      <c r="D13" s="3"/>
      <c r="E13" s="102"/>
    </row>
    <row r="14" spans="1:5" ht="20.100000000000001" customHeight="1">
      <c r="A14" s="9" t="s">
        <v>18</v>
      </c>
      <c r="B14" s="3">
        <v>85</v>
      </c>
      <c r="C14" s="3">
        <v>77</v>
      </c>
      <c r="D14" s="3"/>
      <c r="E14" s="102"/>
    </row>
    <row r="15" spans="1:5" ht="20.100000000000001" customHeight="1">
      <c r="A15" s="9" t="s">
        <v>19</v>
      </c>
      <c r="B15" s="3">
        <v>90</v>
      </c>
      <c r="C15" s="3">
        <v>59</v>
      </c>
      <c r="D15" s="3"/>
      <c r="E15" s="102"/>
    </row>
    <row r="16" spans="1:5" ht="20.100000000000001" customHeight="1">
      <c r="A16" s="9" t="s">
        <v>20</v>
      </c>
      <c r="B16" s="3">
        <v>87</v>
      </c>
      <c r="C16" s="3">
        <v>78</v>
      </c>
      <c r="D16" s="3"/>
      <c r="E16" s="102"/>
    </row>
    <row r="17" spans="1:8" ht="20.100000000000001" customHeight="1">
      <c r="A17" s="9" t="s">
        <v>21</v>
      </c>
      <c r="B17" s="3" t="s">
        <v>91</v>
      </c>
      <c r="C17" s="3">
        <v>59</v>
      </c>
      <c r="D17" s="3"/>
      <c r="E17" s="102"/>
    </row>
    <row r="18" spans="1:8" ht="20.100000000000001" customHeight="1">
      <c r="A18" s="9" t="s">
        <v>22</v>
      </c>
      <c r="B18" s="3">
        <v>42</v>
      </c>
      <c r="C18" s="3">
        <v>60</v>
      </c>
      <c r="D18" s="3"/>
      <c r="E18" s="102"/>
    </row>
    <row r="19" spans="1:8" ht="20.100000000000001" customHeight="1">
      <c r="A19" s="9" t="s">
        <v>23</v>
      </c>
      <c r="B19" s="3">
        <v>37</v>
      </c>
      <c r="C19" s="3">
        <v>22</v>
      </c>
      <c r="D19" s="3"/>
      <c r="E19" s="102"/>
    </row>
    <row r="20" spans="1:8" ht="20.100000000000001" customHeight="1">
      <c r="A20" s="9" t="s">
        <v>24</v>
      </c>
      <c r="B20" s="3">
        <v>79</v>
      </c>
      <c r="C20" s="3">
        <v>63</v>
      </c>
      <c r="D20" s="3"/>
      <c r="E20" s="102"/>
    </row>
    <row r="21" spans="1:8" ht="20.100000000000001" customHeight="1">
      <c r="A21" s="9" t="s">
        <v>25</v>
      </c>
      <c r="B21" s="3">
        <v>55</v>
      </c>
      <c r="C21" s="3">
        <v>58</v>
      </c>
      <c r="D21" s="3"/>
      <c r="E21" s="102"/>
    </row>
    <row r="22" spans="1:8" ht="20.100000000000001" customHeight="1">
      <c r="A22" s="9" t="s">
        <v>26</v>
      </c>
      <c r="B22" s="3">
        <v>59</v>
      </c>
      <c r="C22" s="3">
        <v>60</v>
      </c>
      <c r="D22" s="3"/>
      <c r="E22" s="102"/>
    </row>
    <row r="23" spans="1:8" ht="20.100000000000001" customHeight="1">
      <c r="A23" s="9" t="s">
        <v>27</v>
      </c>
      <c r="B23" s="3">
        <v>94</v>
      </c>
      <c r="C23" s="3"/>
      <c r="D23" s="3"/>
      <c r="E23" s="102"/>
    </row>
    <row r="24" spans="1:8" ht="20.100000000000001" customHeight="1">
      <c r="A24" s="10" t="s">
        <v>28</v>
      </c>
      <c r="B24" s="3">
        <v>45</v>
      </c>
      <c r="C24" s="3">
        <v>25</v>
      </c>
      <c r="D24" s="3"/>
      <c r="E24" s="102"/>
    </row>
    <row r="25" spans="1:8" ht="20.100000000000001" customHeight="1">
      <c r="A25" s="9" t="s">
        <v>29</v>
      </c>
      <c r="B25" s="3">
        <v>54</v>
      </c>
      <c r="C25" s="3">
        <v>79</v>
      </c>
      <c r="D25" s="3"/>
      <c r="E25" s="102"/>
    </row>
    <row r="26" spans="1:8" ht="20.100000000000001" customHeight="1">
      <c r="A26" s="9" t="s">
        <v>30</v>
      </c>
      <c r="B26" s="3">
        <v>35</v>
      </c>
      <c r="C26" s="3">
        <v>65</v>
      </c>
      <c r="D26" s="3"/>
      <c r="E26" s="102"/>
      <c r="H26" s="29"/>
    </row>
    <row r="27" spans="1:8" ht="20.100000000000001" customHeight="1">
      <c r="A27" s="9" t="s">
        <v>31</v>
      </c>
      <c r="B27" s="3">
        <v>40</v>
      </c>
      <c r="C27" s="3">
        <v>56</v>
      </c>
      <c r="D27" s="3"/>
      <c r="E27" s="102"/>
    </row>
    <row r="28" spans="1:8" ht="20.100000000000001" customHeight="1">
      <c r="A28" s="9" t="s">
        <v>32</v>
      </c>
      <c r="B28" s="3">
        <v>79</v>
      </c>
      <c r="C28" s="3" t="s">
        <v>4</v>
      </c>
      <c r="D28" s="3"/>
      <c r="E28" s="102"/>
    </row>
    <row r="29" spans="1:8" ht="20.100000000000001" customHeight="1">
      <c r="A29" s="9" t="s">
        <v>33</v>
      </c>
      <c r="B29" s="3">
        <v>45</v>
      </c>
      <c r="C29" s="3">
        <v>23</v>
      </c>
      <c r="D29" s="3"/>
      <c r="E29" s="102"/>
    </row>
    <row r="30" spans="1:8" ht="20.100000000000001" customHeight="1">
      <c r="A30" s="9" t="s">
        <v>34</v>
      </c>
      <c r="B30" s="3">
        <v>56</v>
      </c>
      <c r="C30" s="3">
        <v>73</v>
      </c>
      <c r="D30" s="3"/>
      <c r="E30" s="102"/>
    </row>
    <row r="31" spans="1:8" ht="20.100000000000001" customHeight="1">
      <c r="A31" s="9" t="s">
        <v>35</v>
      </c>
      <c r="B31" s="3" t="s">
        <v>3</v>
      </c>
      <c r="C31" s="3">
        <v>60</v>
      </c>
      <c r="D31" s="3"/>
      <c r="E31" s="102"/>
    </row>
    <row r="32" spans="1:8" ht="20.100000000000001" customHeight="1">
      <c r="A32" s="9" t="s">
        <v>36</v>
      </c>
      <c r="B32" s="3">
        <v>49</v>
      </c>
      <c r="C32" s="3">
        <v>50</v>
      </c>
      <c r="D32" s="3"/>
      <c r="E32" s="102"/>
    </row>
    <row r="33" spans="1:5" ht="20.100000000000001" customHeight="1">
      <c r="A33" s="9" t="s">
        <v>37</v>
      </c>
      <c r="B33" s="3">
        <v>60</v>
      </c>
      <c r="C33" s="3">
        <v>56</v>
      </c>
      <c r="D33" s="3"/>
      <c r="E33" s="102"/>
    </row>
    <row r="34" spans="1:5" ht="20.100000000000001" customHeight="1">
      <c r="A34" s="9" t="s">
        <v>38</v>
      </c>
      <c r="B34" s="3">
        <v>61</v>
      </c>
      <c r="C34" s="3">
        <v>49</v>
      </c>
      <c r="D34" s="3"/>
      <c r="E34" s="102"/>
    </row>
  </sheetData>
  <phoneticPr fontId="3"/>
  <pageMargins left="0.78700000000000003" right="0.78700000000000003" top="0.98399999999999999" bottom="0.98399999999999999" header="0.51200000000000001" footer="0.51200000000000001"/>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heetViews>
  <sheetFormatPr defaultRowHeight="18.75"/>
  <cols>
    <col min="1" max="1" width="11.25" style="1" customWidth="1"/>
    <col min="2" max="3" width="9.375" style="1" customWidth="1"/>
    <col min="4" max="4" width="14.125" style="1" customWidth="1"/>
    <col min="5" max="16384" width="9" style="1"/>
  </cols>
  <sheetData>
    <row r="1" spans="1:3">
      <c r="A1" s="50" t="s">
        <v>2</v>
      </c>
      <c r="B1" s="49" t="s">
        <v>69</v>
      </c>
      <c r="C1" s="49" t="s">
        <v>70</v>
      </c>
    </row>
    <row r="2" spans="1:3">
      <c r="A2" s="9" t="s">
        <v>6</v>
      </c>
      <c r="B2" s="2">
        <v>74</v>
      </c>
      <c r="C2" s="2">
        <v>47</v>
      </c>
    </row>
    <row r="3" spans="1:3">
      <c r="A3" s="9" t="s">
        <v>7</v>
      </c>
      <c r="B3" s="2">
        <v>66</v>
      </c>
      <c r="C3" s="2">
        <v>100</v>
      </c>
    </row>
    <row r="4" spans="1:3">
      <c r="A4" s="9" t="s">
        <v>8</v>
      </c>
      <c r="B4" s="2">
        <v>48</v>
      </c>
      <c r="C4" s="2">
        <v>60</v>
      </c>
    </row>
    <row r="5" spans="1:3">
      <c r="A5" s="9" t="s">
        <v>9</v>
      </c>
      <c r="B5" s="3">
        <v>69</v>
      </c>
      <c r="C5" s="3">
        <v>35</v>
      </c>
    </row>
    <row r="6" spans="1:3">
      <c r="A6" s="9" t="s">
        <v>10</v>
      </c>
      <c r="B6" s="3">
        <v>77</v>
      </c>
      <c r="C6" s="3">
        <v>59</v>
      </c>
    </row>
    <row r="7" spans="1:3">
      <c r="A7" s="9" t="s">
        <v>11</v>
      </c>
      <c r="B7" s="3">
        <v>64</v>
      </c>
      <c r="C7" s="3">
        <v>60</v>
      </c>
    </row>
    <row r="8" spans="1:3">
      <c r="A8" s="9" t="s">
        <v>12</v>
      </c>
      <c r="B8" s="3">
        <v>79</v>
      </c>
      <c r="C8" s="3">
        <v>80</v>
      </c>
    </row>
    <row r="9" spans="1:3">
      <c r="A9" s="9" t="s">
        <v>13</v>
      </c>
      <c r="B9" s="3">
        <v>60</v>
      </c>
      <c r="C9" s="3">
        <v>53</v>
      </c>
    </row>
    <row r="10" spans="1:3">
      <c r="A10" s="9" t="s">
        <v>14</v>
      </c>
      <c r="B10" s="3">
        <v>80</v>
      </c>
      <c r="C10" s="3">
        <v>60</v>
      </c>
    </row>
    <row r="11" spans="1:3">
      <c r="A11" s="9" t="s">
        <v>15</v>
      </c>
      <c r="B11" s="3">
        <v>58</v>
      </c>
      <c r="C11" s="3">
        <v>59</v>
      </c>
    </row>
    <row r="12" spans="1:3">
      <c r="A12" s="9" t="s">
        <v>16</v>
      </c>
      <c r="B12" s="3">
        <v>70</v>
      </c>
      <c r="C12" s="3">
        <v>92</v>
      </c>
    </row>
    <row r="13" spans="1:3">
      <c r="A13" s="9" t="s">
        <v>17</v>
      </c>
      <c r="B13" s="3">
        <v>59</v>
      </c>
      <c r="C13" s="3">
        <v>60</v>
      </c>
    </row>
    <row r="14" spans="1:3">
      <c r="A14" s="9" t="s">
        <v>18</v>
      </c>
      <c r="B14" s="3">
        <v>85</v>
      </c>
      <c r="C14" s="3">
        <v>77</v>
      </c>
    </row>
    <row r="15" spans="1:3">
      <c r="A15" s="9" t="s">
        <v>19</v>
      </c>
      <c r="B15" s="3">
        <v>90</v>
      </c>
      <c r="C15" s="3">
        <v>59</v>
      </c>
    </row>
    <row r="16" spans="1:3">
      <c r="A16" s="9" t="s">
        <v>20</v>
      </c>
      <c r="B16" s="3">
        <v>87</v>
      </c>
      <c r="C16" s="3">
        <v>78</v>
      </c>
    </row>
    <row r="17" spans="1:3">
      <c r="A17" s="9" t="s">
        <v>21</v>
      </c>
      <c r="B17" s="3">
        <v>100</v>
      </c>
      <c r="C17" s="3">
        <v>59</v>
      </c>
    </row>
    <row r="18" spans="1:3">
      <c r="A18" s="9" t="s">
        <v>22</v>
      </c>
      <c r="B18" s="3">
        <v>42</v>
      </c>
      <c r="C18" s="3">
        <v>60</v>
      </c>
    </row>
    <row r="19" spans="1:3">
      <c r="A19" s="9" t="s">
        <v>23</v>
      </c>
      <c r="B19" s="3">
        <v>37</v>
      </c>
      <c r="C19" s="3">
        <v>22</v>
      </c>
    </row>
    <row r="20" spans="1:3">
      <c r="A20" s="9" t="s">
        <v>24</v>
      </c>
      <c r="B20" s="3">
        <v>79</v>
      </c>
      <c r="C20" s="3">
        <v>63</v>
      </c>
    </row>
    <row r="21" spans="1:3">
      <c r="A21" s="9" t="s">
        <v>25</v>
      </c>
      <c r="B21" s="3">
        <v>55</v>
      </c>
      <c r="C21" s="3">
        <v>58</v>
      </c>
    </row>
    <row r="22" spans="1:3">
      <c r="A22" s="9" t="s">
        <v>26</v>
      </c>
      <c r="B22" s="3">
        <v>59</v>
      </c>
      <c r="C22" s="3">
        <v>60</v>
      </c>
    </row>
    <row r="23" spans="1:3">
      <c r="A23" s="9" t="s">
        <v>27</v>
      </c>
      <c r="B23" s="3">
        <v>94</v>
      </c>
      <c r="C23" s="3">
        <v>79</v>
      </c>
    </row>
    <row r="24" spans="1:3">
      <c r="A24" s="9" t="s">
        <v>28</v>
      </c>
      <c r="B24" s="3">
        <v>45</v>
      </c>
      <c r="C24" s="3">
        <v>25</v>
      </c>
    </row>
    <row r="25" spans="1:3">
      <c r="A25" s="9" t="s">
        <v>29</v>
      </c>
      <c r="B25" s="3">
        <v>54</v>
      </c>
      <c r="C25" s="3">
        <v>79</v>
      </c>
    </row>
    <row r="26" spans="1:3">
      <c r="A26" s="9" t="s">
        <v>30</v>
      </c>
      <c r="B26" s="3">
        <v>35</v>
      </c>
      <c r="C26" s="3">
        <v>65</v>
      </c>
    </row>
    <row r="27" spans="1:3">
      <c r="A27" s="9" t="s">
        <v>31</v>
      </c>
      <c r="B27" s="3">
        <v>40</v>
      </c>
      <c r="C27" s="3">
        <v>56</v>
      </c>
    </row>
    <row r="28" spans="1:3">
      <c r="A28" s="9" t="s">
        <v>32</v>
      </c>
      <c r="B28" s="3">
        <v>79</v>
      </c>
      <c r="C28" s="3" t="s">
        <v>115</v>
      </c>
    </row>
    <row r="29" spans="1:3">
      <c r="A29" s="9" t="s">
        <v>33</v>
      </c>
      <c r="B29" s="3">
        <v>45</v>
      </c>
      <c r="C29" s="3">
        <v>23</v>
      </c>
    </row>
    <row r="30" spans="1:3">
      <c r="A30" s="9" t="s">
        <v>34</v>
      </c>
      <c r="B30" s="3">
        <v>56</v>
      </c>
      <c r="C30" s="3">
        <v>73</v>
      </c>
    </row>
    <row r="31" spans="1:3">
      <c r="A31" s="9" t="s">
        <v>35</v>
      </c>
      <c r="B31" s="3" t="s">
        <v>3</v>
      </c>
      <c r="C31" s="3">
        <v>60</v>
      </c>
    </row>
    <row r="32" spans="1:3">
      <c r="A32" s="9" t="s">
        <v>36</v>
      </c>
      <c r="B32" s="3">
        <v>49</v>
      </c>
      <c r="C32" s="3">
        <v>50</v>
      </c>
    </row>
    <row r="33" spans="1:3">
      <c r="A33" s="9" t="s">
        <v>37</v>
      </c>
      <c r="B33" s="3">
        <v>60</v>
      </c>
      <c r="C33" s="3">
        <v>56</v>
      </c>
    </row>
    <row r="34" spans="1:3">
      <c r="A34" s="9" t="s">
        <v>38</v>
      </c>
      <c r="B34" s="3">
        <v>61</v>
      </c>
      <c r="C34" s="3">
        <v>49</v>
      </c>
    </row>
  </sheetData>
  <phoneticPr fontId="3"/>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heetViews>
  <sheetFormatPr defaultRowHeight="18.75"/>
  <cols>
    <col min="1" max="1" width="11" style="11" customWidth="1"/>
    <col min="2" max="16384" width="9" style="11"/>
  </cols>
  <sheetData>
    <row r="1" spans="1:3">
      <c r="A1" s="56" t="s">
        <v>2</v>
      </c>
      <c r="B1" s="55" t="s">
        <v>78</v>
      </c>
      <c r="C1" s="54" t="s">
        <v>146</v>
      </c>
    </row>
    <row r="2" spans="1:3">
      <c r="A2" s="53" t="s">
        <v>145</v>
      </c>
      <c r="B2" s="52" t="s">
        <v>80</v>
      </c>
      <c r="C2" s="51">
        <v>152</v>
      </c>
    </row>
    <row r="3" spans="1:3">
      <c r="A3" s="53" t="s">
        <v>144</v>
      </c>
      <c r="B3" s="52" t="s">
        <v>85</v>
      </c>
      <c r="C3" s="51">
        <v>155</v>
      </c>
    </row>
    <row r="4" spans="1:3">
      <c r="A4" s="53" t="s">
        <v>143</v>
      </c>
      <c r="B4" s="52" t="s">
        <v>85</v>
      </c>
      <c r="C4" s="51">
        <v>156</v>
      </c>
    </row>
    <row r="5" spans="1:3">
      <c r="A5" s="53" t="s">
        <v>142</v>
      </c>
      <c r="B5" s="52" t="s">
        <v>79</v>
      </c>
      <c r="C5" s="51">
        <v>163</v>
      </c>
    </row>
    <row r="6" spans="1:3">
      <c r="A6" s="53" t="s">
        <v>141</v>
      </c>
      <c r="B6" s="52" t="s">
        <v>80</v>
      </c>
      <c r="C6" s="51">
        <v>167</v>
      </c>
    </row>
    <row r="7" spans="1:3">
      <c r="A7" s="53" t="s">
        <v>140</v>
      </c>
      <c r="B7" s="52" t="s">
        <v>79</v>
      </c>
      <c r="C7" s="51">
        <v>159</v>
      </c>
    </row>
    <row r="8" spans="1:3">
      <c r="A8" s="53" t="s">
        <v>139</v>
      </c>
      <c r="B8" s="52" t="s">
        <v>79</v>
      </c>
      <c r="C8" s="51">
        <v>154</v>
      </c>
    </row>
    <row r="9" spans="1:3">
      <c r="A9" s="53" t="s">
        <v>138</v>
      </c>
      <c r="B9" s="52" t="s">
        <v>80</v>
      </c>
      <c r="C9" s="51">
        <v>155</v>
      </c>
    </row>
    <row r="10" spans="1:3">
      <c r="A10" s="53" t="s">
        <v>137</v>
      </c>
      <c r="B10" s="52" t="s">
        <v>80</v>
      </c>
      <c r="C10" s="51">
        <v>154</v>
      </c>
    </row>
    <row r="11" spans="1:3">
      <c r="A11" s="53" t="s">
        <v>136</v>
      </c>
      <c r="B11" s="52" t="s">
        <v>75</v>
      </c>
      <c r="C11" s="51">
        <v>156</v>
      </c>
    </row>
    <row r="12" spans="1:3">
      <c r="A12" s="53" t="s">
        <v>135</v>
      </c>
      <c r="B12" s="52" t="s">
        <v>80</v>
      </c>
      <c r="C12" s="51">
        <v>152</v>
      </c>
    </row>
    <row r="13" spans="1:3">
      <c r="A13" s="53" t="s">
        <v>134</v>
      </c>
      <c r="B13" s="52" t="s">
        <v>80</v>
      </c>
      <c r="C13" s="51">
        <v>158</v>
      </c>
    </row>
    <row r="14" spans="1:3">
      <c r="A14" s="53" t="s">
        <v>133</v>
      </c>
      <c r="B14" s="52" t="s">
        <v>79</v>
      </c>
      <c r="C14" s="51">
        <v>156</v>
      </c>
    </row>
    <row r="15" spans="1:3">
      <c r="A15" s="53" t="s">
        <v>132</v>
      </c>
      <c r="B15" s="52" t="s">
        <v>85</v>
      </c>
      <c r="C15" s="51">
        <v>155</v>
      </c>
    </row>
    <row r="16" spans="1:3">
      <c r="A16" s="53" t="s">
        <v>131</v>
      </c>
      <c r="B16" s="52" t="s">
        <v>75</v>
      </c>
      <c r="C16" s="51">
        <v>154</v>
      </c>
    </row>
    <row r="17" spans="1:3">
      <c r="A17" s="53" t="s">
        <v>130</v>
      </c>
      <c r="B17" s="52" t="s">
        <v>80</v>
      </c>
      <c r="C17" s="51">
        <v>158</v>
      </c>
    </row>
    <row r="18" spans="1:3">
      <c r="A18" s="53" t="s">
        <v>129</v>
      </c>
      <c r="B18" s="52" t="s">
        <v>80</v>
      </c>
      <c r="C18" s="51">
        <v>160</v>
      </c>
    </row>
    <row r="19" spans="1:3">
      <c r="A19" s="53" t="s">
        <v>128</v>
      </c>
      <c r="B19" s="52" t="s">
        <v>80</v>
      </c>
      <c r="C19" s="51">
        <v>155</v>
      </c>
    </row>
    <row r="20" spans="1:3">
      <c r="A20" s="53" t="s">
        <v>127</v>
      </c>
      <c r="B20" s="52" t="s">
        <v>79</v>
      </c>
      <c r="C20" s="51">
        <v>150</v>
      </c>
    </row>
    <row r="21" spans="1:3">
      <c r="A21" s="53" t="s">
        <v>201</v>
      </c>
      <c r="B21" s="52" t="s">
        <v>75</v>
      </c>
      <c r="C21" s="51">
        <v>153</v>
      </c>
    </row>
    <row r="22" spans="1:3">
      <c r="A22" s="53" t="s">
        <v>126</v>
      </c>
      <c r="B22" s="52" t="s">
        <v>79</v>
      </c>
      <c r="C22" s="51">
        <v>158</v>
      </c>
    </row>
    <row r="23" spans="1:3">
      <c r="A23" s="53" t="s">
        <v>200</v>
      </c>
      <c r="B23" s="52" t="s">
        <v>79</v>
      </c>
      <c r="C23" s="51">
        <v>153</v>
      </c>
    </row>
    <row r="24" spans="1:3">
      <c r="A24" s="53" t="s">
        <v>125</v>
      </c>
      <c r="B24" s="52" t="s">
        <v>79</v>
      </c>
      <c r="C24" s="51">
        <v>152</v>
      </c>
    </row>
    <row r="25" spans="1:3">
      <c r="A25" s="53" t="s">
        <v>124</v>
      </c>
      <c r="B25" s="52" t="s">
        <v>80</v>
      </c>
      <c r="C25" s="51">
        <v>156</v>
      </c>
    </row>
    <row r="26" spans="1:3">
      <c r="A26" s="53" t="s">
        <v>123</v>
      </c>
      <c r="B26" s="52" t="s">
        <v>80</v>
      </c>
      <c r="C26" s="51">
        <v>156</v>
      </c>
    </row>
    <row r="27" spans="1:3">
      <c r="A27" s="53" t="s">
        <v>122</v>
      </c>
      <c r="B27" s="52" t="s">
        <v>79</v>
      </c>
      <c r="C27" s="51">
        <v>160</v>
      </c>
    </row>
    <row r="28" spans="1:3">
      <c r="A28" s="53" t="s">
        <v>121</v>
      </c>
      <c r="B28" s="52" t="s">
        <v>80</v>
      </c>
      <c r="C28" s="51">
        <v>167</v>
      </c>
    </row>
    <row r="29" spans="1:3">
      <c r="A29" s="53" t="s">
        <v>120</v>
      </c>
      <c r="B29" s="52" t="s">
        <v>79</v>
      </c>
      <c r="C29" s="51">
        <v>160</v>
      </c>
    </row>
    <row r="30" spans="1:3">
      <c r="A30" s="53" t="s">
        <v>119</v>
      </c>
      <c r="B30" s="52" t="s">
        <v>75</v>
      </c>
      <c r="C30" s="51">
        <v>149</v>
      </c>
    </row>
    <row r="31" spans="1:3">
      <c r="A31" s="53" t="s">
        <v>118</v>
      </c>
      <c r="B31" s="52" t="s">
        <v>80</v>
      </c>
      <c r="C31" s="51">
        <v>157</v>
      </c>
    </row>
    <row r="32" spans="1:3">
      <c r="A32" s="53" t="s">
        <v>117</v>
      </c>
      <c r="B32" s="52" t="s">
        <v>80</v>
      </c>
      <c r="C32" s="51">
        <v>145</v>
      </c>
    </row>
    <row r="33" spans="1:3">
      <c r="A33" s="53" t="s">
        <v>199</v>
      </c>
      <c r="B33" s="52" t="s">
        <v>79</v>
      </c>
      <c r="C33" s="51">
        <v>168</v>
      </c>
    </row>
    <row r="34" spans="1:3">
      <c r="A34" s="53" t="s">
        <v>116</v>
      </c>
      <c r="B34" s="52" t="s">
        <v>75</v>
      </c>
      <c r="C34" s="51">
        <v>152</v>
      </c>
    </row>
  </sheetData>
  <phoneticPr fontId="3"/>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
  <sheetViews>
    <sheetView workbookViewId="0"/>
  </sheetViews>
  <sheetFormatPr defaultRowHeight="18.75"/>
  <cols>
    <col min="1" max="1" width="3.75" style="87" customWidth="1"/>
    <col min="2" max="5" width="16.5" style="87" customWidth="1"/>
    <col min="6" max="255" width="9" style="87"/>
    <col min="256" max="256" width="3.75" style="87" customWidth="1"/>
    <col min="257" max="261" width="14.125" style="87" customWidth="1"/>
    <col min="262" max="511" width="9" style="87"/>
    <col min="512" max="512" width="3.75" style="87" customWidth="1"/>
    <col min="513" max="517" width="14.125" style="87" customWidth="1"/>
    <col min="518" max="767" width="9" style="87"/>
    <col min="768" max="768" width="3.75" style="87" customWidth="1"/>
    <col min="769" max="773" width="14.125" style="87" customWidth="1"/>
    <col min="774" max="1023" width="9" style="87"/>
    <col min="1024" max="1024" width="3.75" style="87" customWidth="1"/>
    <col min="1025" max="1029" width="14.125" style="87" customWidth="1"/>
    <col min="1030" max="1279" width="9" style="87"/>
    <col min="1280" max="1280" width="3.75" style="87" customWidth="1"/>
    <col min="1281" max="1285" width="14.125" style="87" customWidth="1"/>
    <col min="1286" max="1535" width="9" style="87"/>
    <col min="1536" max="1536" width="3.75" style="87" customWidth="1"/>
    <col min="1537" max="1541" width="14.125" style="87" customWidth="1"/>
    <col min="1542" max="1791" width="9" style="87"/>
    <col min="1792" max="1792" width="3.75" style="87" customWidth="1"/>
    <col min="1793" max="1797" width="14.125" style="87" customWidth="1"/>
    <col min="1798" max="2047" width="9" style="87"/>
    <col min="2048" max="2048" width="3.75" style="87" customWidth="1"/>
    <col min="2049" max="2053" width="14.125" style="87" customWidth="1"/>
    <col min="2054" max="2303" width="9" style="87"/>
    <col min="2304" max="2304" width="3.75" style="87" customWidth="1"/>
    <col min="2305" max="2309" width="14.125" style="87" customWidth="1"/>
    <col min="2310" max="2559" width="9" style="87"/>
    <col min="2560" max="2560" width="3.75" style="87" customWidth="1"/>
    <col min="2561" max="2565" width="14.125" style="87" customWidth="1"/>
    <col min="2566" max="2815" width="9" style="87"/>
    <col min="2816" max="2816" width="3.75" style="87" customWidth="1"/>
    <col min="2817" max="2821" width="14.125" style="87" customWidth="1"/>
    <col min="2822" max="3071" width="9" style="87"/>
    <col min="3072" max="3072" width="3.75" style="87" customWidth="1"/>
    <col min="3073" max="3077" width="14.125" style="87" customWidth="1"/>
    <col min="3078" max="3327" width="9" style="87"/>
    <col min="3328" max="3328" width="3.75" style="87" customWidth="1"/>
    <col min="3329" max="3333" width="14.125" style="87" customWidth="1"/>
    <col min="3334" max="3583" width="9" style="87"/>
    <col min="3584" max="3584" width="3.75" style="87" customWidth="1"/>
    <col min="3585" max="3589" width="14.125" style="87" customWidth="1"/>
    <col min="3590" max="3839" width="9" style="87"/>
    <col min="3840" max="3840" width="3.75" style="87" customWidth="1"/>
    <col min="3841" max="3845" width="14.125" style="87" customWidth="1"/>
    <col min="3846" max="4095" width="9" style="87"/>
    <col min="4096" max="4096" width="3.75" style="87" customWidth="1"/>
    <col min="4097" max="4101" width="14.125" style="87" customWidth="1"/>
    <col min="4102" max="4351" width="9" style="87"/>
    <col min="4352" max="4352" width="3.75" style="87" customWidth="1"/>
    <col min="4353" max="4357" width="14.125" style="87" customWidth="1"/>
    <col min="4358" max="4607" width="9" style="87"/>
    <col min="4608" max="4608" width="3.75" style="87" customWidth="1"/>
    <col min="4609" max="4613" width="14.125" style="87" customWidth="1"/>
    <col min="4614" max="4863" width="9" style="87"/>
    <col min="4864" max="4864" width="3.75" style="87" customWidth="1"/>
    <col min="4865" max="4869" width="14.125" style="87" customWidth="1"/>
    <col min="4870" max="5119" width="9" style="87"/>
    <col min="5120" max="5120" width="3.75" style="87" customWidth="1"/>
    <col min="5121" max="5125" width="14.125" style="87" customWidth="1"/>
    <col min="5126" max="5375" width="9" style="87"/>
    <col min="5376" max="5376" width="3.75" style="87" customWidth="1"/>
    <col min="5377" max="5381" width="14.125" style="87" customWidth="1"/>
    <col min="5382" max="5631" width="9" style="87"/>
    <col min="5632" max="5632" width="3.75" style="87" customWidth="1"/>
    <col min="5633" max="5637" width="14.125" style="87" customWidth="1"/>
    <col min="5638" max="5887" width="9" style="87"/>
    <col min="5888" max="5888" width="3.75" style="87" customWidth="1"/>
    <col min="5889" max="5893" width="14.125" style="87" customWidth="1"/>
    <col min="5894" max="6143" width="9" style="87"/>
    <col min="6144" max="6144" width="3.75" style="87" customWidth="1"/>
    <col min="6145" max="6149" width="14.125" style="87" customWidth="1"/>
    <col min="6150" max="6399" width="9" style="87"/>
    <col min="6400" max="6400" width="3.75" style="87" customWidth="1"/>
    <col min="6401" max="6405" width="14.125" style="87" customWidth="1"/>
    <col min="6406" max="6655" width="9" style="87"/>
    <col min="6656" max="6656" width="3.75" style="87" customWidth="1"/>
    <col min="6657" max="6661" width="14.125" style="87" customWidth="1"/>
    <col min="6662" max="6911" width="9" style="87"/>
    <col min="6912" max="6912" width="3.75" style="87" customWidth="1"/>
    <col min="6913" max="6917" width="14.125" style="87" customWidth="1"/>
    <col min="6918" max="7167" width="9" style="87"/>
    <col min="7168" max="7168" width="3.75" style="87" customWidth="1"/>
    <col min="7169" max="7173" width="14.125" style="87" customWidth="1"/>
    <col min="7174" max="7423" width="9" style="87"/>
    <col min="7424" max="7424" width="3.75" style="87" customWidth="1"/>
    <col min="7425" max="7429" width="14.125" style="87" customWidth="1"/>
    <col min="7430" max="7679" width="9" style="87"/>
    <col min="7680" max="7680" width="3.75" style="87" customWidth="1"/>
    <col min="7681" max="7685" width="14.125" style="87" customWidth="1"/>
    <col min="7686" max="7935" width="9" style="87"/>
    <col min="7936" max="7936" width="3.75" style="87" customWidth="1"/>
    <col min="7937" max="7941" width="14.125" style="87" customWidth="1"/>
    <col min="7942" max="8191" width="9" style="87"/>
    <col min="8192" max="8192" width="3.75" style="87" customWidth="1"/>
    <col min="8193" max="8197" width="14.125" style="87" customWidth="1"/>
    <col min="8198" max="8447" width="9" style="87"/>
    <col min="8448" max="8448" width="3.75" style="87" customWidth="1"/>
    <col min="8449" max="8453" width="14.125" style="87" customWidth="1"/>
    <col min="8454" max="8703" width="9" style="87"/>
    <col min="8704" max="8704" width="3.75" style="87" customWidth="1"/>
    <col min="8705" max="8709" width="14.125" style="87" customWidth="1"/>
    <col min="8710" max="8959" width="9" style="87"/>
    <col min="8960" max="8960" width="3.75" style="87" customWidth="1"/>
    <col min="8961" max="8965" width="14.125" style="87" customWidth="1"/>
    <col min="8966" max="9215" width="9" style="87"/>
    <col min="9216" max="9216" width="3.75" style="87" customWidth="1"/>
    <col min="9217" max="9221" width="14.125" style="87" customWidth="1"/>
    <col min="9222" max="9471" width="9" style="87"/>
    <col min="9472" max="9472" width="3.75" style="87" customWidth="1"/>
    <col min="9473" max="9477" width="14.125" style="87" customWidth="1"/>
    <col min="9478" max="9727" width="9" style="87"/>
    <col min="9728" max="9728" width="3.75" style="87" customWidth="1"/>
    <col min="9729" max="9733" width="14.125" style="87" customWidth="1"/>
    <col min="9734" max="9983" width="9" style="87"/>
    <col min="9984" max="9984" width="3.75" style="87" customWidth="1"/>
    <col min="9985" max="9989" width="14.125" style="87" customWidth="1"/>
    <col min="9990" max="10239" width="9" style="87"/>
    <col min="10240" max="10240" width="3.75" style="87" customWidth="1"/>
    <col min="10241" max="10245" width="14.125" style="87" customWidth="1"/>
    <col min="10246" max="10495" width="9" style="87"/>
    <col min="10496" max="10496" width="3.75" style="87" customWidth="1"/>
    <col min="10497" max="10501" width="14.125" style="87" customWidth="1"/>
    <col min="10502" max="10751" width="9" style="87"/>
    <col min="10752" max="10752" width="3.75" style="87" customWidth="1"/>
    <col min="10753" max="10757" width="14.125" style="87" customWidth="1"/>
    <col min="10758" max="11007" width="9" style="87"/>
    <col min="11008" max="11008" width="3.75" style="87" customWidth="1"/>
    <col min="11009" max="11013" width="14.125" style="87" customWidth="1"/>
    <col min="11014" max="11263" width="9" style="87"/>
    <col min="11264" max="11264" width="3.75" style="87" customWidth="1"/>
    <col min="11265" max="11269" width="14.125" style="87" customWidth="1"/>
    <col min="11270" max="11519" width="9" style="87"/>
    <col min="11520" max="11520" width="3.75" style="87" customWidth="1"/>
    <col min="11521" max="11525" width="14.125" style="87" customWidth="1"/>
    <col min="11526" max="11775" width="9" style="87"/>
    <col min="11776" max="11776" width="3.75" style="87" customWidth="1"/>
    <col min="11777" max="11781" width="14.125" style="87" customWidth="1"/>
    <col min="11782" max="12031" width="9" style="87"/>
    <col min="12032" max="12032" width="3.75" style="87" customWidth="1"/>
    <col min="12033" max="12037" width="14.125" style="87" customWidth="1"/>
    <col min="12038" max="12287" width="9" style="87"/>
    <col min="12288" max="12288" width="3.75" style="87" customWidth="1"/>
    <col min="12289" max="12293" width="14.125" style="87" customWidth="1"/>
    <col min="12294" max="12543" width="9" style="87"/>
    <col min="12544" max="12544" width="3.75" style="87" customWidth="1"/>
    <col min="12545" max="12549" width="14.125" style="87" customWidth="1"/>
    <col min="12550" max="12799" width="9" style="87"/>
    <col min="12800" max="12800" width="3.75" style="87" customWidth="1"/>
    <col min="12801" max="12805" width="14.125" style="87" customWidth="1"/>
    <col min="12806" max="13055" width="9" style="87"/>
    <col min="13056" max="13056" width="3.75" style="87" customWidth="1"/>
    <col min="13057" max="13061" width="14.125" style="87" customWidth="1"/>
    <col min="13062" max="13311" width="9" style="87"/>
    <col min="13312" max="13312" width="3.75" style="87" customWidth="1"/>
    <col min="13313" max="13317" width="14.125" style="87" customWidth="1"/>
    <col min="13318" max="13567" width="9" style="87"/>
    <col min="13568" max="13568" width="3.75" style="87" customWidth="1"/>
    <col min="13569" max="13573" width="14.125" style="87" customWidth="1"/>
    <col min="13574" max="13823" width="9" style="87"/>
    <col min="13824" max="13824" width="3.75" style="87" customWidth="1"/>
    <col min="13825" max="13829" width="14.125" style="87" customWidth="1"/>
    <col min="13830" max="14079" width="9" style="87"/>
    <col min="14080" max="14080" width="3.75" style="87" customWidth="1"/>
    <col min="14081" max="14085" width="14.125" style="87" customWidth="1"/>
    <col min="14086" max="14335" width="9" style="87"/>
    <col min="14336" max="14336" width="3.75" style="87" customWidth="1"/>
    <col min="14337" max="14341" width="14.125" style="87" customWidth="1"/>
    <col min="14342" max="14591" width="9" style="87"/>
    <col min="14592" max="14592" width="3.75" style="87" customWidth="1"/>
    <col min="14593" max="14597" width="14.125" style="87" customWidth="1"/>
    <col min="14598" max="14847" width="9" style="87"/>
    <col min="14848" max="14848" width="3.75" style="87" customWidth="1"/>
    <col min="14849" max="14853" width="14.125" style="87" customWidth="1"/>
    <col min="14854" max="15103" width="9" style="87"/>
    <col min="15104" max="15104" width="3.75" style="87" customWidth="1"/>
    <col min="15105" max="15109" width="14.125" style="87" customWidth="1"/>
    <col min="15110" max="15359" width="9" style="87"/>
    <col min="15360" max="15360" width="3.75" style="87" customWidth="1"/>
    <col min="15361" max="15365" width="14.125" style="87" customWidth="1"/>
    <col min="15366" max="15615" width="9" style="87"/>
    <col min="15616" max="15616" width="3.75" style="87" customWidth="1"/>
    <col min="15617" max="15621" width="14.125" style="87" customWidth="1"/>
    <col min="15622" max="15871" width="9" style="87"/>
    <col min="15872" max="15872" width="3.75" style="87" customWidth="1"/>
    <col min="15873" max="15877" width="14.125" style="87" customWidth="1"/>
    <col min="15878" max="16127" width="9" style="87"/>
    <col min="16128" max="16128" width="3.75" style="87" customWidth="1"/>
    <col min="16129" max="16133" width="14.125" style="87" customWidth="1"/>
    <col min="16134" max="16384" width="9" style="87"/>
  </cols>
  <sheetData>
    <row r="2" spans="2:5" ht="19.5" thickBot="1">
      <c r="B2" s="96" t="s">
        <v>198</v>
      </c>
      <c r="C2" s="95" t="s">
        <v>197</v>
      </c>
      <c r="D2" s="95" t="s">
        <v>196</v>
      </c>
      <c r="E2" s="94" t="s">
        <v>195</v>
      </c>
    </row>
    <row r="3" spans="2:5" ht="19.5" thickBot="1">
      <c r="B3" s="93">
        <v>12345</v>
      </c>
      <c r="C3" s="92"/>
      <c r="D3" s="91"/>
      <c r="E3" s="90"/>
    </row>
    <row r="4" spans="2:5">
      <c r="B4" s="89"/>
      <c r="C4" s="89"/>
      <c r="D4" s="89"/>
      <c r="E4" s="88"/>
    </row>
    <row r="5" spans="2:5">
      <c r="B5" s="110"/>
      <c r="C5" s="110"/>
      <c r="D5" s="110"/>
      <c r="E5" s="111"/>
    </row>
    <row r="6" spans="2:5">
      <c r="B6" s="110"/>
      <c r="C6" s="110"/>
      <c r="D6" s="110"/>
      <c r="E6" s="111"/>
    </row>
    <row r="7" spans="2:5">
      <c r="B7" s="110"/>
      <c r="C7" s="110"/>
      <c r="D7" s="110"/>
      <c r="E7" s="111"/>
    </row>
    <row r="8" spans="2:5">
      <c r="B8" s="110"/>
      <c r="C8" s="110"/>
      <c r="D8" s="110"/>
      <c r="E8" s="111"/>
    </row>
    <row r="9" spans="2:5">
      <c r="B9" s="110"/>
      <c r="C9" s="110"/>
      <c r="D9" s="110"/>
      <c r="E9" s="111"/>
    </row>
    <row r="10" spans="2:5">
      <c r="B10" s="110"/>
      <c r="C10" s="110"/>
      <c r="D10" s="110"/>
      <c r="E10" s="111"/>
    </row>
    <row r="11" spans="2:5">
      <c r="B11" s="110"/>
      <c r="C11" s="110"/>
      <c r="D11" s="110"/>
      <c r="E11" s="111"/>
    </row>
    <row r="12" spans="2:5">
      <c r="B12" s="112"/>
      <c r="C12" s="112"/>
      <c r="D12" s="112"/>
      <c r="E12" s="113"/>
    </row>
    <row r="13" spans="2:5">
      <c r="B13" s="114"/>
      <c r="C13" s="114"/>
      <c r="D13" s="114"/>
      <c r="E13" s="114"/>
    </row>
  </sheetData>
  <phoneticPr fontId="3"/>
  <conditionalFormatting sqref="D4:D12">
    <cfRule type="expression" dxfId="0" priority="1">
      <formula>C5=0</formula>
    </cfRule>
  </conditionalFormatting>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heetViews>
  <sheetFormatPr defaultRowHeight="18.75"/>
  <cols>
    <col min="1" max="2" width="9" style="11"/>
    <col min="3" max="3" width="11.875" style="11" customWidth="1"/>
    <col min="4" max="4" width="18.625" style="11" customWidth="1"/>
    <col min="5" max="16384" width="9" style="11"/>
  </cols>
  <sheetData>
    <row r="1" spans="1:4" ht="27.75" customHeight="1">
      <c r="A1" s="59" t="s">
        <v>146</v>
      </c>
      <c r="B1" s="59" t="s">
        <v>149</v>
      </c>
      <c r="C1" s="59" t="s">
        <v>148</v>
      </c>
      <c r="D1" s="59" t="s">
        <v>147</v>
      </c>
    </row>
    <row r="2" spans="1:4" ht="27.75" customHeight="1">
      <c r="A2" s="58">
        <v>154</v>
      </c>
      <c r="B2" s="58">
        <v>42</v>
      </c>
      <c r="C2" s="57"/>
      <c r="D2" s="57"/>
    </row>
  </sheetData>
  <phoneticPr fontId="3"/>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2" sqref="B2"/>
    </sheetView>
  </sheetViews>
  <sheetFormatPr defaultRowHeight="18.75"/>
  <cols>
    <col min="1" max="1" width="11.375" style="11" customWidth="1"/>
    <col min="2" max="2" width="14.75" style="11" customWidth="1"/>
    <col min="3" max="16384" width="9" style="11"/>
  </cols>
  <sheetData>
    <row r="1" spans="1:2" ht="25.5" customHeight="1">
      <c r="A1" s="64" t="s">
        <v>180</v>
      </c>
      <c r="B1" s="64" t="s">
        <v>147</v>
      </c>
    </row>
    <row r="2" spans="1:2" ht="25.5" customHeight="1">
      <c r="A2" s="63">
        <v>2016</v>
      </c>
      <c r="B2" s="46"/>
    </row>
  </sheetData>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J24"/>
  <sheetViews>
    <sheetView zoomScaleNormal="100" workbookViewId="0"/>
  </sheetViews>
  <sheetFormatPr defaultColWidth="8.875" defaultRowHeight="18.75"/>
  <cols>
    <col min="1" max="1" width="60.75" style="13" bestFit="1" customWidth="1"/>
    <col min="2" max="3" width="25.375" style="13" customWidth="1"/>
    <col min="4" max="4" width="7.75" style="13" customWidth="1"/>
    <col min="5" max="5" width="10.875" style="13" customWidth="1"/>
    <col min="6" max="6" width="5.875" style="13" customWidth="1"/>
    <col min="7" max="7" width="10.25" style="13" customWidth="1"/>
    <col min="8" max="8" width="8.875" style="13"/>
    <col min="9" max="9" width="9.25" style="13" bestFit="1" customWidth="1"/>
    <col min="10" max="16384" width="8.875" style="13"/>
  </cols>
  <sheetData>
    <row r="1" spans="1:10" ht="19.5" thickBot="1">
      <c r="A1" s="12" t="s">
        <v>5</v>
      </c>
      <c r="B1" s="12" t="s">
        <v>51</v>
      </c>
      <c r="C1" s="12" t="s">
        <v>55</v>
      </c>
      <c r="E1" s="100">
        <v>1</v>
      </c>
      <c r="G1" s="4" t="s">
        <v>42</v>
      </c>
      <c r="H1" s="4" t="s">
        <v>43</v>
      </c>
      <c r="I1" s="4" t="s">
        <v>44</v>
      </c>
      <c r="J1" s="4" t="s">
        <v>45</v>
      </c>
    </row>
    <row r="2" spans="1:10">
      <c r="A2" s="14" t="s">
        <v>92</v>
      </c>
      <c r="B2" s="15" t="s">
        <v>100</v>
      </c>
      <c r="C2" s="14"/>
      <c r="G2" s="4" t="s">
        <v>39</v>
      </c>
      <c r="H2" s="8">
        <v>1</v>
      </c>
      <c r="I2" s="8">
        <f>PI()</f>
        <v>3.1415926535897931</v>
      </c>
      <c r="J2" s="8">
        <f>-1/3</f>
        <v>-0.33333333333333331</v>
      </c>
    </row>
    <row r="3" spans="1:10">
      <c r="A3" s="14" t="s">
        <v>93</v>
      </c>
      <c r="B3" s="15" t="s">
        <v>101</v>
      </c>
      <c r="C3" s="14"/>
      <c r="G3" s="4" t="s">
        <v>40</v>
      </c>
      <c r="H3" s="8" t="s">
        <v>56</v>
      </c>
      <c r="I3" s="8" t="s">
        <v>76</v>
      </c>
      <c r="J3" s="8" t="s">
        <v>77</v>
      </c>
    </row>
    <row r="4" spans="1:10">
      <c r="A4" s="14" t="s">
        <v>52</v>
      </c>
      <c r="B4" s="15" t="s">
        <v>102</v>
      </c>
      <c r="C4" s="14"/>
      <c r="G4" s="4" t="s">
        <v>46</v>
      </c>
      <c r="H4" s="8" t="b">
        <v>1</v>
      </c>
      <c r="I4" s="8" t="b">
        <v>0</v>
      </c>
      <c r="J4" s="8"/>
    </row>
    <row r="5" spans="1:10">
      <c r="A5" s="14" t="s">
        <v>53</v>
      </c>
      <c r="B5" s="15" t="s">
        <v>103</v>
      </c>
      <c r="C5" s="14"/>
    </row>
    <row r="6" spans="1:10">
      <c r="A6" s="14" t="s">
        <v>94</v>
      </c>
      <c r="B6" s="15" t="s">
        <v>104</v>
      </c>
      <c r="C6" s="14"/>
    </row>
    <row r="7" spans="1:10">
      <c r="A7" s="14" t="s">
        <v>95</v>
      </c>
      <c r="B7" s="15" t="s">
        <v>105</v>
      </c>
      <c r="C7" s="14"/>
    </row>
    <row r="8" spans="1:10">
      <c r="A8" s="14" t="s">
        <v>54</v>
      </c>
      <c r="B8" s="15" t="s">
        <v>106</v>
      </c>
      <c r="C8" s="14"/>
    </row>
    <row r="9" spans="1:10">
      <c r="A9" s="14" t="s">
        <v>96</v>
      </c>
      <c r="B9" s="15" t="s">
        <v>107</v>
      </c>
      <c r="C9" s="14"/>
    </row>
    <row r="10" spans="1:10">
      <c r="A10" s="14" t="s">
        <v>97</v>
      </c>
      <c r="B10" s="15" t="s">
        <v>108</v>
      </c>
      <c r="C10" s="14"/>
    </row>
    <row r="11" spans="1:10">
      <c r="A11" s="14" t="s">
        <v>98</v>
      </c>
      <c r="B11" s="15" t="s">
        <v>109</v>
      </c>
      <c r="C11" s="14"/>
    </row>
    <row r="12" spans="1:10">
      <c r="A12" s="14" t="s">
        <v>99</v>
      </c>
      <c r="B12" s="15" t="s">
        <v>110</v>
      </c>
      <c r="C12" s="14"/>
    </row>
    <row r="13" spans="1:10" ht="19.5" thickBot="1"/>
    <row r="14" spans="1:10">
      <c r="A14" s="16" t="s">
        <v>73</v>
      </c>
      <c r="B14" s="17" t="s">
        <v>57</v>
      </c>
    </row>
    <row r="15" spans="1:10">
      <c r="A15" s="18" t="s">
        <v>58</v>
      </c>
      <c r="B15" s="19" t="s">
        <v>59</v>
      </c>
    </row>
    <row r="16" spans="1:10" ht="19.5" thickBot="1">
      <c r="A16" s="20" t="s">
        <v>60</v>
      </c>
      <c r="B16" s="21" t="s">
        <v>61</v>
      </c>
    </row>
    <row r="18" spans="1:3">
      <c r="A18" s="31" t="s">
        <v>62</v>
      </c>
      <c r="B18" s="30" t="b">
        <v>1</v>
      </c>
      <c r="C18" s="32" t="b">
        <v>0</v>
      </c>
    </row>
    <row r="19" spans="1:3">
      <c r="A19" s="30" t="b">
        <v>1</v>
      </c>
      <c r="B19" s="22" t="b">
        <f>AND($A19,B$18)</f>
        <v>1</v>
      </c>
      <c r="C19" s="33" t="b">
        <f>AND($A19,C$18)</f>
        <v>0</v>
      </c>
    </row>
    <row r="20" spans="1:3">
      <c r="A20" s="32" t="b">
        <v>0</v>
      </c>
      <c r="B20" s="33" t="b">
        <f>AND($A20,B$18)</f>
        <v>0</v>
      </c>
      <c r="C20" s="33" t="b">
        <f>AND($A20,C$18)</f>
        <v>0</v>
      </c>
    </row>
    <row r="22" spans="1:3">
      <c r="A22" s="31" t="s">
        <v>63</v>
      </c>
      <c r="B22" s="30" t="b">
        <v>1</v>
      </c>
      <c r="C22" s="32" t="b">
        <v>0</v>
      </c>
    </row>
    <row r="23" spans="1:3">
      <c r="A23" s="30" t="b">
        <v>1</v>
      </c>
      <c r="B23" s="22" t="b">
        <f>OR($A23,B$18)</f>
        <v>1</v>
      </c>
      <c r="C23" s="22" t="b">
        <f>OR($A23,C$18)</f>
        <v>1</v>
      </c>
    </row>
    <row r="24" spans="1:3">
      <c r="A24" s="32" t="b">
        <v>0</v>
      </c>
      <c r="B24" s="22" t="b">
        <f>OR($A24,B$18)</f>
        <v>1</v>
      </c>
      <c r="C24" s="33" t="b">
        <f>OR($A24,C$18)</f>
        <v>0</v>
      </c>
    </row>
  </sheetData>
  <phoneticPr fontId="3"/>
  <pageMargins left="0.75" right="0.75" top="1" bottom="1" header="0.51200000000000001" footer="0.51200000000000001"/>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5"/>
  <sheetViews>
    <sheetView workbookViewId="0"/>
  </sheetViews>
  <sheetFormatPr defaultRowHeight="18.75"/>
  <cols>
    <col min="1" max="1" width="11.625" style="11" bestFit="1" customWidth="1"/>
    <col min="2" max="2" width="6.5" style="11" customWidth="1"/>
    <col min="3" max="3" width="9" style="11"/>
    <col min="4" max="4" width="5.875" style="11" customWidth="1"/>
    <col min="5" max="7" width="14.25" style="11" customWidth="1"/>
    <col min="8" max="8" width="6" style="11" customWidth="1"/>
    <col min="9" max="16384" width="9" style="11"/>
  </cols>
  <sheetData>
    <row r="1" spans="1:7" ht="56.25">
      <c r="A1" s="34" t="s">
        <v>2</v>
      </c>
      <c r="B1" s="43" t="s">
        <v>74</v>
      </c>
      <c r="C1" s="44" t="s">
        <v>78</v>
      </c>
      <c r="E1" s="35" t="s">
        <v>86</v>
      </c>
      <c r="F1" s="36" t="s">
        <v>88</v>
      </c>
      <c r="G1" s="37" t="s">
        <v>87</v>
      </c>
    </row>
    <row r="2" spans="1:7">
      <c r="A2" s="40" t="s">
        <v>28</v>
      </c>
      <c r="B2" s="2">
        <v>42</v>
      </c>
      <c r="C2" s="51" t="s">
        <v>79</v>
      </c>
      <c r="E2" s="45"/>
      <c r="F2" s="46"/>
      <c r="G2" s="39"/>
    </row>
    <row r="3" spans="1:7">
      <c r="A3" s="40" t="s">
        <v>11</v>
      </c>
      <c r="B3" s="2">
        <v>37</v>
      </c>
      <c r="C3" s="51" t="s">
        <v>80</v>
      </c>
      <c r="E3" s="101"/>
      <c r="F3" s="3"/>
      <c r="G3" s="102"/>
    </row>
    <row r="4" spans="1:7">
      <c r="A4" s="41" t="s">
        <v>8</v>
      </c>
      <c r="B4" s="2">
        <v>34</v>
      </c>
      <c r="C4" s="51" t="s">
        <v>80</v>
      </c>
      <c r="E4" s="101"/>
      <c r="F4" s="3"/>
      <c r="G4" s="102"/>
    </row>
    <row r="5" spans="1:7">
      <c r="A5" s="41" t="s">
        <v>6</v>
      </c>
      <c r="B5" s="2">
        <v>34</v>
      </c>
      <c r="C5" s="51" t="s">
        <v>80</v>
      </c>
      <c r="E5" s="101"/>
      <c r="F5" s="3"/>
      <c r="G5" s="102"/>
    </row>
    <row r="6" spans="1:7">
      <c r="A6" s="41" t="s">
        <v>30</v>
      </c>
      <c r="B6" s="2">
        <v>31</v>
      </c>
      <c r="C6" s="51" t="s">
        <v>83</v>
      </c>
      <c r="E6" s="101"/>
      <c r="F6" s="3"/>
      <c r="G6" s="102"/>
    </row>
    <row r="7" spans="1:7">
      <c r="A7" s="41" t="s">
        <v>36</v>
      </c>
      <c r="B7" s="2">
        <v>35</v>
      </c>
      <c r="C7" s="51" t="s">
        <v>84</v>
      </c>
      <c r="E7" s="101"/>
      <c r="F7" s="3"/>
      <c r="G7" s="102"/>
    </row>
    <row r="8" spans="1:7">
      <c r="A8" s="41" t="s">
        <v>35</v>
      </c>
      <c r="B8" s="2">
        <v>33</v>
      </c>
      <c r="C8" s="51" t="s">
        <v>84</v>
      </c>
      <c r="E8" s="101"/>
      <c r="F8" s="3"/>
      <c r="G8" s="102"/>
    </row>
    <row r="9" spans="1:7">
      <c r="A9" s="41" t="s">
        <v>13</v>
      </c>
      <c r="B9" s="2">
        <v>32</v>
      </c>
      <c r="C9" s="51" t="s">
        <v>84</v>
      </c>
      <c r="E9" s="101"/>
      <c r="F9" s="3"/>
      <c r="G9" s="102"/>
    </row>
    <row r="10" spans="1:7">
      <c r="A10" s="41" t="s">
        <v>19</v>
      </c>
      <c r="B10" s="2">
        <v>30</v>
      </c>
      <c r="C10" s="51" t="s">
        <v>79</v>
      </c>
      <c r="E10" s="101"/>
      <c r="F10" s="3"/>
      <c r="G10" s="102"/>
    </row>
    <row r="11" spans="1:7">
      <c r="A11" s="41" t="s">
        <v>10</v>
      </c>
      <c r="B11" s="2">
        <v>31</v>
      </c>
      <c r="C11" s="51" t="s">
        <v>84</v>
      </c>
      <c r="E11" s="101"/>
      <c r="F11" s="3"/>
      <c r="G11" s="102"/>
    </row>
    <row r="12" spans="1:7">
      <c r="A12" s="41" t="s">
        <v>37</v>
      </c>
      <c r="B12" s="2">
        <v>31</v>
      </c>
      <c r="C12" s="51" t="s">
        <v>79</v>
      </c>
      <c r="E12" s="101"/>
      <c r="F12" s="3"/>
      <c r="G12" s="102"/>
    </row>
    <row r="13" spans="1:7">
      <c r="A13" s="41" t="s">
        <v>27</v>
      </c>
      <c r="B13" s="2">
        <v>28</v>
      </c>
      <c r="C13" s="51" t="s">
        <v>79</v>
      </c>
      <c r="E13" s="101"/>
      <c r="F13" s="3"/>
      <c r="G13" s="102"/>
    </row>
    <row r="14" spans="1:7">
      <c r="A14" s="41" t="s">
        <v>15</v>
      </c>
      <c r="B14" s="2">
        <v>28</v>
      </c>
      <c r="C14" s="51" t="s">
        <v>85</v>
      </c>
      <c r="E14" s="101"/>
      <c r="F14" s="3"/>
      <c r="G14" s="102"/>
    </row>
    <row r="15" spans="1:7">
      <c r="A15" s="41" t="s">
        <v>24</v>
      </c>
      <c r="B15" s="2">
        <v>29</v>
      </c>
      <c r="C15" s="51" t="s">
        <v>84</v>
      </c>
      <c r="E15" s="101"/>
      <c r="F15" s="3"/>
      <c r="G15" s="102"/>
    </row>
    <row r="16" spans="1:7">
      <c r="A16" s="41" t="s">
        <v>20</v>
      </c>
      <c r="B16" s="2">
        <v>28</v>
      </c>
      <c r="C16" s="51" t="s">
        <v>82</v>
      </c>
      <c r="E16" s="101"/>
      <c r="F16" s="3"/>
      <c r="G16" s="102"/>
    </row>
    <row r="17" spans="1:7">
      <c r="A17" s="41" t="s">
        <v>14</v>
      </c>
      <c r="B17" s="2">
        <v>28</v>
      </c>
      <c r="C17" s="51" t="s">
        <v>79</v>
      </c>
      <c r="E17" s="101"/>
      <c r="F17" s="3"/>
      <c r="G17" s="102"/>
    </row>
    <row r="18" spans="1:7">
      <c r="A18" s="41" t="s">
        <v>29</v>
      </c>
      <c r="B18" s="2">
        <v>27</v>
      </c>
      <c r="C18" s="51" t="s">
        <v>75</v>
      </c>
      <c r="E18" s="101"/>
      <c r="F18" s="3"/>
      <c r="G18" s="102"/>
    </row>
    <row r="19" spans="1:7">
      <c r="A19" s="41" t="s">
        <v>32</v>
      </c>
      <c r="B19" s="2">
        <v>31</v>
      </c>
      <c r="C19" s="51" t="s">
        <v>84</v>
      </c>
      <c r="E19" s="101"/>
      <c r="F19" s="3"/>
      <c r="G19" s="102"/>
    </row>
    <row r="20" spans="1:7">
      <c r="A20" s="41" t="s">
        <v>16</v>
      </c>
      <c r="B20" s="2">
        <v>27</v>
      </c>
      <c r="C20" s="51" t="s">
        <v>85</v>
      </c>
      <c r="E20" s="101"/>
      <c r="F20" s="3"/>
      <c r="G20" s="102"/>
    </row>
    <row r="21" spans="1:7">
      <c r="A21" s="41" t="s">
        <v>41</v>
      </c>
      <c r="B21" s="2">
        <v>26</v>
      </c>
      <c r="C21" s="51" t="s">
        <v>80</v>
      </c>
      <c r="E21" s="101"/>
      <c r="F21" s="3"/>
      <c r="G21" s="102"/>
    </row>
    <row r="22" spans="1:7">
      <c r="A22" s="41" t="s">
        <v>25</v>
      </c>
      <c r="B22" s="2">
        <v>26</v>
      </c>
      <c r="C22" s="51" t="s">
        <v>79</v>
      </c>
      <c r="E22" s="101"/>
      <c r="F22" s="3"/>
      <c r="G22" s="102"/>
    </row>
    <row r="23" spans="1:7">
      <c r="A23" s="41" t="s">
        <v>17</v>
      </c>
      <c r="B23" s="2">
        <v>23</v>
      </c>
      <c r="C23" s="51" t="s">
        <v>84</v>
      </c>
      <c r="E23" s="101"/>
      <c r="F23" s="3"/>
      <c r="G23" s="102"/>
    </row>
    <row r="24" spans="1:7" ht="19.5" thickBot="1">
      <c r="A24" s="42" t="s">
        <v>34</v>
      </c>
      <c r="B24" s="103">
        <v>23</v>
      </c>
      <c r="C24" s="104" t="s">
        <v>81</v>
      </c>
      <c r="E24" s="101"/>
      <c r="F24" s="3"/>
      <c r="G24" s="102"/>
    </row>
    <row r="25" spans="1:7">
      <c r="E25" s="38"/>
      <c r="F25" s="38"/>
      <c r="G25" s="38"/>
    </row>
  </sheetData>
  <phoneticPr fontId="3"/>
  <pageMargins left="0.78700000000000003" right="0.78700000000000003" top="0.98399999999999999" bottom="0.98399999999999999" header="0.51200000000000001" footer="0.51200000000000001"/>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E5"/>
  <sheetViews>
    <sheetView zoomScaleNormal="100" workbookViewId="0"/>
  </sheetViews>
  <sheetFormatPr defaultColWidth="8.875" defaultRowHeight="18.75"/>
  <cols>
    <col min="1" max="1" width="8.875" style="13"/>
    <col min="2" max="2" width="9.625" style="13" customWidth="1"/>
    <col min="3" max="3" width="9.5" style="13" customWidth="1"/>
    <col min="4" max="4" width="36" style="13" customWidth="1"/>
    <col min="5" max="5" width="42.625" style="13" customWidth="1"/>
    <col min="6" max="16384" width="8.875" style="13"/>
  </cols>
  <sheetData>
    <row r="1" spans="1:5">
      <c r="A1" s="23" t="s">
        <v>2</v>
      </c>
      <c r="B1" s="24" t="s">
        <v>64</v>
      </c>
      <c r="C1" s="24" t="s">
        <v>65</v>
      </c>
      <c r="D1" s="24" t="s">
        <v>66</v>
      </c>
      <c r="E1" s="24" t="s">
        <v>67</v>
      </c>
    </row>
    <row r="2" spans="1:5">
      <c r="A2" s="14" t="s">
        <v>6</v>
      </c>
      <c r="B2" s="25">
        <v>70</v>
      </c>
      <c r="C2" s="25">
        <v>36</v>
      </c>
      <c r="D2" s="47"/>
      <c r="E2" s="48"/>
    </row>
    <row r="3" spans="1:5">
      <c r="A3" s="14" t="s">
        <v>10</v>
      </c>
      <c r="B3" s="25">
        <v>44</v>
      </c>
      <c r="C3" s="25">
        <v>80</v>
      </c>
      <c r="D3" s="105"/>
      <c r="E3" s="106"/>
    </row>
    <row r="4" spans="1:5">
      <c r="A4" s="14" t="s">
        <v>19</v>
      </c>
      <c r="B4" s="25">
        <v>85</v>
      </c>
      <c r="C4" s="25">
        <v>75</v>
      </c>
      <c r="D4" s="105"/>
      <c r="E4" s="106"/>
    </row>
    <row r="5" spans="1:5">
      <c r="A5" s="14" t="s">
        <v>68</v>
      </c>
      <c r="B5" s="25">
        <v>52</v>
      </c>
      <c r="C5" s="25">
        <v>65</v>
      </c>
      <c r="D5" s="105"/>
      <c r="E5" s="106"/>
    </row>
  </sheetData>
  <phoneticPr fontId="3"/>
  <pageMargins left="0.75" right="0.75" top="1" bottom="1"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heetViews>
  <sheetFormatPr defaultColWidth="7.625" defaultRowHeight="18.75"/>
  <cols>
    <col min="1" max="1" width="11" style="60" bestFit="1" customWidth="1"/>
    <col min="2" max="2" width="6.625" style="60" customWidth="1"/>
    <col min="3" max="3" width="7.125" style="60" bestFit="1" customWidth="1"/>
    <col min="4" max="4" width="9" style="60" bestFit="1" customWidth="1"/>
    <col min="5" max="5" width="9.375" style="60" customWidth="1"/>
    <col min="6" max="6" width="9.75" style="60" customWidth="1"/>
    <col min="7" max="16384" width="7.625" style="60"/>
  </cols>
  <sheetData>
    <row r="1" spans="1:6">
      <c r="A1" s="62" t="s">
        <v>2</v>
      </c>
      <c r="B1" s="62" t="s">
        <v>179</v>
      </c>
      <c r="C1" s="62" t="s">
        <v>178</v>
      </c>
      <c r="D1" s="62" t="s">
        <v>177</v>
      </c>
      <c r="E1" s="62" t="s">
        <v>176</v>
      </c>
      <c r="F1" s="62" t="s">
        <v>175</v>
      </c>
    </row>
    <row r="2" spans="1:6">
      <c r="A2" s="9" t="s">
        <v>6</v>
      </c>
      <c r="B2" s="9">
        <v>34</v>
      </c>
      <c r="C2" s="9" t="s">
        <v>158</v>
      </c>
      <c r="D2" s="61"/>
      <c r="E2" s="61"/>
      <c r="F2" s="61"/>
    </row>
    <row r="3" spans="1:6">
      <c r="A3" s="9" t="s">
        <v>7</v>
      </c>
      <c r="B3" s="9">
        <v>20</v>
      </c>
      <c r="C3" s="9" t="s">
        <v>159</v>
      </c>
      <c r="D3" s="107"/>
      <c r="E3" s="107"/>
      <c r="F3" s="107"/>
    </row>
    <row r="4" spans="1:6">
      <c r="A4" s="9" t="s">
        <v>8</v>
      </c>
      <c r="B4" s="9">
        <v>34</v>
      </c>
      <c r="C4" s="9" t="s">
        <v>158</v>
      </c>
      <c r="D4" s="107"/>
      <c r="E4" s="107"/>
      <c r="F4" s="107"/>
    </row>
    <row r="5" spans="1:6">
      <c r="A5" s="9" t="s">
        <v>9</v>
      </c>
      <c r="B5" s="9">
        <v>18</v>
      </c>
      <c r="C5" s="9" t="s">
        <v>165</v>
      </c>
      <c r="D5" s="107"/>
      <c r="E5" s="107"/>
      <c r="F5" s="107"/>
    </row>
    <row r="6" spans="1:6">
      <c r="A6" s="9" t="s">
        <v>10</v>
      </c>
      <c r="B6" s="9">
        <v>30</v>
      </c>
      <c r="C6" s="9" t="s">
        <v>153</v>
      </c>
      <c r="D6" s="107"/>
      <c r="E6" s="107"/>
      <c r="F6" s="107"/>
    </row>
    <row r="7" spans="1:6">
      <c r="A7" s="10" t="s">
        <v>11</v>
      </c>
      <c r="B7" s="9">
        <v>37</v>
      </c>
      <c r="C7" s="9" t="s">
        <v>158</v>
      </c>
      <c r="D7" s="107"/>
      <c r="E7" s="107"/>
      <c r="F7" s="107"/>
    </row>
    <row r="8" spans="1:6">
      <c r="A8" s="9" t="s">
        <v>12</v>
      </c>
      <c r="B8" s="9">
        <v>18</v>
      </c>
      <c r="C8" s="9" t="s">
        <v>174</v>
      </c>
      <c r="D8" s="107"/>
      <c r="E8" s="107"/>
      <c r="F8" s="107"/>
    </row>
    <row r="9" spans="1:6">
      <c r="A9" s="9" t="s">
        <v>13</v>
      </c>
      <c r="B9" s="9">
        <v>31</v>
      </c>
      <c r="C9" s="9" t="s">
        <v>152</v>
      </c>
      <c r="D9" s="107"/>
      <c r="E9" s="107"/>
      <c r="F9" s="107"/>
    </row>
    <row r="10" spans="1:6">
      <c r="A10" s="9" t="s">
        <v>173</v>
      </c>
      <c r="B10" s="9">
        <v>17</v>
      </c>
      <c r="C10" s="9" t="s">
        <v>172</v>
      </c>
      <c r="D10" s="107"/>
      <c r="E10" s="107"/>
      <c r="F10" s="107"/>
    </row>
    <row r="11" spans="1:6">
      <c r="A11" s="9" t="s">
        <v>14</v>
      </c>
      <c r="B11" s="9">
        <v>28</v>
      </c>
      <c r="C11" s="9" t="s">
        <v>169</v>
      </c>
      <c r="D11" s="107"/>
      <c r="E11" s="107"/>
      <c r="F11" s="107"/>
    </row>
    <row r="12" spans="1:6">
      <c r="A12" s="9" t="s">
        <v>171</v>
      </c>
      <c r="B12" s="9">
        <v>16</v>
      </c>
      <c r="C12" s="9" t="s">
        <v>153</v>
      </c>
      <c r="D12" s="107"/>
      <c r="E12" s="107"/>
      <c r="F12" s="107"/>
    </row>
    <row r="13" spans="1:6">
      <c r="A13" s="9" t="s">
        <v>15</v>
      </c>
      <c r="B13" s="9">
        <v>27</v>
      </c>
      <c r="C13" s="9" t="s">
        <v>170</v>
      </c>
      <c r="D13" s="107"/>
      <c r="E13" s="107"/>
      <c r="F13" s="107"/>
    </row>
    <row r="14" spans="1:6">
      <c r="A14" s="9" t="s">
        <v>16</v>
      </c>
      <c r="B14" s="9">
        <v>26</v>
      </c>
      <c r="C14" s="9" t="s">
        <v>159</v>
      </c>
      <c r="D14" s="107"/>
      <c r="E14" s="107"/>
      <c r="F14" s="107"/>
    </row>
    <row r="15" spans="1:6">
      <c r="A15" s="9" t="s">
        <v>17</v>
      </c>
      <c r="B15" s="9">
        <v>23</v>
      </c>
      <c r="C15" s="9" t="s">
        <v>169</v>
      </c>
      <c r="D15" s="107"/>
      <c r="E15" s="107"/>
      <c r="F15" s="107"/>
    </row>
    <row r="16" spans="1:6">
      <c r="A16" s="9" t="s">
        <v>18</v>
      </c>
      <c r="B16" s="9">
        <v>16</v>
      </c>
      <c r="C16" s="9" t="s">
        <v>151</v>
      </c>
      <c r="D16" s="107"/>
      <c r="E16" s="107"/>
      <c r="F16" s="107"/>
    </row>
    <row r="17" spans="1:6">
      <c r="A17" s="9" t="s">
        <v>19</v>
      </c>
      <c r="B17" s="9">
        <v>30</v>
      </c>
      <c r="C17" s="9" t="s">
        <v>159</v>
      </c>
      <c r="D17" s="107"/>
      <c r="E17" s="107"/>
      <c r="F17" s="107"/>
    </row>
    <row r="18" spans="1:6">
      <c r="A18" s="9" t="s">
        <v>20</v>
      </c>
      <c r="B18" s="9">
        <v>28</v>
      </c>
      <c r="C18" s="9" t="s">
        <v>158</v>
      </c>
      <c r="D18" s="107"/>
      <c r="E18" s="107"/>
      <c r="F18" s="107"/>
    </row>
    <row r="19" spans="1:6">
      <c r="A19" s="9" t="s">
        <v>21</v>
      </c>
      <c r="B19" s="9">
        <v>16</v>
      </c>
      <c r="C19" s="9" t="s">
        <v>158</v>
      </c>
      <c r="D19" s="107"/>
      <c r="E19" s="107"/>
      <c r="F19" s="107"/>
    </row>
    <row r="20" spans="1:6">
      <c r="A20" s="9" t="s">
        <v>22</v>
      </c>
      <c r="B20" s="9">
        <v>17</v>
      </c>
      <c r="C20" s="9" t="s">
        <v>168</v>
      </c>
      <c r="D20" s="107"/>
      <c r="E20" s="107"/>
      <c r="F20" s="107"/>
    </row>
    <row r="21" spans="1:6">
      <c r="A21" s="9" t="s">
        <v>23</v>
      </c>
      <c r="B21" s="9">
        <v>17</v>
      </c>
      <c r="C21" s="9" t="s">
        <v>156</v>
      </c>
      <c r="D21" s="107"/>
      <c r="E21" s="107"/>
      <c r="F21" s="107"/>
    </row>
    <row r="22" spans="1:6">
      <c r="A22" s="9" t="s">
        <v>167</v>
      </c>
      <c r="B22" s="9">
        <v>24</v>
      </c>
      <c r="C22" s="9" t="s">
        <v>150</v>
      </c>
      <c r="D22" s="107"/>
      <c r="E22" s="107"/>
      <c r="F22" s="107"/>
    </row>
    <row r="23" spans="1:6">
      <c r="A23" s="9" t="s">
        <v>24</v>
      </c>
      <c r="B23" s="9">
        <v>29</v>
      </c>
      <c r="C23" s="9" t="s">
        <v>166</v>
      </c>
      <c r="D23" s="107"/>
      <c r="E23" s="107"/>
      <c r="F23" s="107"/>
    </row>
    <row r="24" spans="1:6">
      <c r="A24" s="9" t="s">
        <v>25</v>
      </c>
      <c r="B24" s="9">
        <v>25</v>
      </c>
      <c r="C24" s="9" t="s">
        <v>165</v>
      </c>
      <c r="D24" s="107"/>
      <c r="E24" s="107"/>
      <c r="F24" s="107"/>
    </row>
    <row r="25" spans="1:6">
      <c r="A25" s="9" t="s">
        <v>27</v>
      </c>
      <c r="B25" s="9">
        <v>28</v>
      </c>
      <c r="C25" s="9" t="s">
        <v>159</v>
      </c>
      <c r="D25" s="107"/>
      <c r="E25" s="107"/>
      <c r="F25" s="107"/>
    </row>
    <row r="26" spans="1:6">
      <c r="A26" s="10" t="s">
        <v>28</v>
      </c>
      <c r="B26" s="9">
        <v>42</v>
      </c>
      <c r="C26" s="9" t="s">
        <v>164</v>
      </c>
      <c r="D26" s="107"/>
      <c r="E26" s="107"/>
      <c r="F26" s="107"/>
    </row>
    <row r="27" spans="1:6">
      <c r="A27" s="9" t="s">
        <v>29</v>
      </c>
      <c r="B27" s="9">
        <v>27</v>
      </c>
      <c r="C27" s="9" t="s">
        <v>153</v>
      </c>
      <c r="D27" s="107"/>
      <c r="E27" s="107"/>
      <c r="F27" s="107"/>
    </row>
    <row r="28" spans="1:6">
      <c r="A28" s="9" t="s">
        <v>163</v>
      </c>
      <c r="B28" s="9">
        <v>16</v>
      </c>
      <c r="C28" s="9" t="s">
        <v>162</v>
      </c>
      <c r="D28" s="107"/>
      <c r="E28" s="107"/>
      <c r="F28" s="107"/>
    </row>
    <row r="29" spans="1:6">
      <c r="A29" s="9" t="s">
        <v>161</v>
      </c>
      <c r="B29" s="9">
        <v>13</v>
      </c>
      <c r="C29" s="9" t="s">
        <v>160</v>
      </c>
      <c r="D29" s="107"/>
      <c r="E29" s="107"/>
      <c r="F29" s="107"/>
    </row>
    <row r="30" spans="1:6">
      <c r="A30" s="9" t="s">
        <v>30</v>
      </c>
      <c r="B30" s="9">
        <v>30</v>
      </c>
      <c r="C30" s="9" t="s">
        <v>159</v>
      </c>
      <c r="D30" s="107"/>
      <c r="E30" s="107"/>
      <c r="F30" s="107"/>
    </row>
    <row r="31" spans="1:6">
      <c r="A31" s="9" t="s">
        <v>31</v>
      </c>
      <c r="B31" s="9">
        <v>19</v>
      </c>
      <c r="C31" s="9" t="s">
        <v>159</v>
      </c>
      <c r="D31" s="107"/>
      <c r="E31" s="107"/>
      <c r="F31" s="107"/>
    </row>
    <row r="32" spans="1:6">
      <c r="A32" s="9" t="s">
        <v>32</v>
      </c>
      <c r="B32" s="9">
        <v>30</v>
      </c>
      <c r="C32" s="9" t="s">
        <v>158</v>
      </c>
      <c r="D32" s="107"/>
      <c r="E32" s="107"/>
      <c r="F32" s="107"/>
    </row>
    <row r="33" spans="1:6">
      <c r="A33" s="9" t="s">
        <v>157</v>
      </c>
      <c r="B33" s="9">
        <v>15</v>
      </c>
      <c r="C33" s="9" t="s">
        <v>156</v>
      </c>
      <c r="D33" s="107"/>
      <c r="E33" s="107"/>
      <c r="F33" s="107"/>
    </row>
    <row r="34" spans="1:6">
      <c r="A34" s="9" t="s">
        <v>33</v>
      </c>
      <c r="B34" s="9">
        <v>26</v>
      </c>
      <c r="C34" s="9" t="s">
        <v>155</v>
      </c>
      <c r="D34" s="107"/>
      <c r="E34" s="107"/>
      <c r="F34" s="107"/>
    </row>
    <row r="35" spans="1:6">
      <c r="A35" s="9" t="s">
        <v>34</v>
      </c>
      <c r="B35" s="9">
        <v>22</v>
      </c>
      <c r="C35" s="9" t="s">
        <v>154</v>
      </c>
      <c r="D35" s="107"/>
      <c r="E35" s="107"/>
      <c r="F35" s="107"/>
    </row>
    <row r="36" spans="1:6">
      <c r="A36" s="9" t="s">
        <v>35</v>
      </c>
      <c r="B36" s="9">
        <v>32</v>
      </c>
      <c r="C36" s="9" t="s">
        <v>153</v>
      </c>
      <c r="D36" s="107"/>
      <c r="E36" s="107"/>
      <c r="F36" s="107"/>
    </row>
    <row r="37" spans="1:6">
      <c r="A37" s="9" t="s">
        <v>36</v>
      </c>
      <c r="B37" s="9">
        <v>34</v>
      </c>
      <c r="C37" s="9" t="s">
        <v>152</v>
      </c>
      <c r="D37" s="107"/>
      <c r="E37" s="107"/>
      <c r="F37" s="107"/>
    </row>
    <row r="38" spans="1:6">
      <c r="A38" s="9" t="s">
        <v>37</v>
      </c>
      <c r="B38" s="9">
        <v>30</v>
      </c>
      <c r="C38" s="9" t="s">
        <v>151</v>
      </c>
      <c r="D38" s="107"/>
      <c r="E38" s="107"/>
      <c r="F38" s="107"/>
    </row>
    <row r="39" spans="1:6">
      <c r="A39" s="9" t="s">
        <v>38</v>
      </c>
      <c r="B39" s="9">
        <v>27</v>
      </c>
      <c r="C39" s="9" t="s">
        <v>150</v>
      </c>
      <c r="D39" s="107"/>
      <c r="E39" s="107"/>
      <c r="F39" s="107"/>
    </row>
  </sheetData>
  <phoneticPr fontId="3"/>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heetViews>
  <sheetFormatPr defaultRowHeight="18.75"/>
  <cols>
    <col min="1" max="1" width="11.25" style="1" customWidth="1"/>
    <col min="2" max="3" width="9.375" style="1" customWidth="1"/>
    <col min="4" max="5" width="9.25" style="1" customWidth="1"/>
    <col min="6" max="6" width="14.125" style="1" customWidth="1"/>
    <col min="7" max="16384" width="9" style="1"/>
  </cols>
  <sheetData>
    <row r="1" spans="1:5">
      <c r="A1" s="50" t="s">
        <v>2</v>
      </c>
      <c r="B1" s="49" t="s">
        <v>69</v>
      </c>
      <c r="C1" s="49" t="s">
        <v>70</v>
      </c>
      <c r="D1" s="49" t="s">
        <v>71</v>
      </c>
      <c r="E1" s="67" t="s">
        <v>72</v>
      </c>
    </row>
    <row r="2" spans="1:5">
      <c r="A2" s="9" t="s">
        <v>6</v>
      </c>
      <c r="B2" s="2">
        <v>74</v>
      </c>
      <c r="C2" s="2">
        <v>47</v>
      </c>
      <c r="D2" s="46"/>
      <c r="E2" s="39"/>
    </row>
    <row r="3" spans="1:5">
      <c r="A3" s="9" t="s">
        <v>7</v>
      </c>
      <c r="B3" s="2">
        <v>66</v>
      </c>
      <c r="C3" s="2">
        <v>100</v>
      </c>
      <c r="D3" s="3"/>
      <c r="E3" s="102"/>
    </row>
    <row r="4" spans="1:5">
      <c r="A4" s="9" t="s">
        <v>8</v>
      </c>
      <c r="B4" s="2">
        <v>48</v>
      </c>
      <c r="C4" s="2">
        <v>60</v>
      </c>
      <c r="D4" s="3"/>
      <c r="E4" s="102"/>
    </row>
    <row r="5" spans="1:5">
      <c r="A5" s="9" t="s">
        <v>9</v>
      </c>
      <c r="B5" s="3">
        <v>69</v>
      </c>
      <c r="C5" s="3">
        <v>35</v>
      </c>
      <c r="D5" s="3"/>
      <c r="E5" s="102"/>
    </row>
    <row r="6" spans="1:5">
      <c r="A6" s="9" t="s">
        <v>10</v>
      </c>
      <c r="B6" s="3">
        <v>77</v>
      </c>
      <c r="C6" s="3">
        <v>59</v>
      </c>
      <c r="D6" s="3"/>
      <c r="E6" s="102"/>
    </row>
    <row r="7" spans="1:5">
      <c r="A7" s="10" t="s">
        <v>11</v>
      </c>
      <c r="B7" s="3" t="s">
        <v>89</v>
      </c>
      <c r="C7" s="3">
        <v>60</v>
      </c>
      <c r="D7" s="3"/>
      <c r="E7" s="102"/>
    </row>
    <row r="8" spans="1:5">
      <c r="A8" s="9" t="s">
        <v>12</v>
      </c>
      <c r="B8" s="3">
        <v>79</v>
      </c>
      <c r="C8" s="3">
        <v>80</v>
      </c>
      <c r="D8" s="3"/>
      <c r="E8" s="102"/>
    </row>
    <row r="9" spans="1:5">
      <c r="A9" s="9" t="s">
        <v>13</v>
      </c>
      <c r="B9" s="3">
        <v>60</v>
      </c>
      <c r="C9" s="3">
        <v>53</v>
      </c>
      <c r="D9" s="3"/>
      <c r="E9" s="102"/>
    </row>
    <row r="10" spans="1:5">
      <c r="A10" s="9" t="s">
        <v>14</v>
      </c>
      <c r="B10" s="3">
        <v>80</v>
      </c>
      <c r="C10" s="3" t="s">
        <v>90</v>
      </c>
      <c r="D10" s="3"/>
      <c r="E10" s="102"/>
    </row>
    <row r="11" spans="1:5">
      <c r="A11" s="9" t="s">
        <v>15</v>
      </c>
      <c r="B11" s="3">
        <v>58</v>
      </c>
      <c r="C11" s="3">
        <v>59</v>
      </c>
      <c r="D11" s="3"/>
      <c r="E11" s="102"/>
    </row>
    <row r="12" spans="1:5">
      <c r="A12" s="9" t="s">
        <v>16</v>
      </c>
      <c r="B12" s="3">
        <v>70</v>
      </c>
      <c r="C12" s="3">
        <v>92</v>
      </c>
      <c r="D12" s="3"/>
      <c r="E12" s="102"/>
    </row>
    <row r="13" spans="1:5">
      <c r="A13" s="9" t="s">
        <v>17</v>
      </c>
      <c r="B13" s="3">
        <v>59</v>
      </c>
      <c r="C13" s="3">
        <v>60</v>
      </c>
      <c r="D13" s="3"/>
      <c r="E13" s="102"/>
    </row>
    <row r="14" spans="1:5">
      <c r="A14" s="9" t="s">
        <v>18</v>
      </c>
      <c r="B14" s="3">
        <v>85</v>
      </c>
      <c r="C14" s="3">
        <v>77</v>
      </c>
      <c r="D14" s="3"/>
      <c r="E14" s="102"/>
    </row>
    <row r="15" spans="1:5">
      <c r="A15" s="9" t="s">
        <v>19</v>
      </c>
      <c r="B15" s="3">
        <v>90</v>
      </c>
      <c r="C15" s="3">
        <v>59</v>
      </c>
      <c r="D15" s="3"/>
      <c r="E15" s="102"/>
    </row>
    <row r="16" spans="1:5">
      <c r="A16" s="9" t="s">
        <v>20</v>
      </c>
      <c r="B16" s="3">
        <v>87</v>
      </c>
      <c r="C16" s="3">
        <v>78</v>
      </c>
      <c r="D16" s="3"/>
      <c r="E16" s="102"/>
    </row>
    <row r="17" spans="1:5">
      <c r="A17" s="9" t="s">
        <v>21</v>
      </c>
      <c r="B17" s="3" t="s">
        <v>91</v>
      </c>
      <c r="C17" s="3">
        <v>59</v>
      </c>
      <c r="D17" s="3"/>
      <c r="E17" s="102"/>
    </row>
    <row r="18" spans="1:5">
      <c r="A18" s="9" t="s">
        <v>22</v>
      </c>
      <c r="B18" s="3">
        <v>42</v>
      </c>
      <c r="C18" s="3">
        <v>60</v>
      </c>
      <c r="D18" s="3"/>
      <c r="E18" s="102"/>
    </row>
    <row r="19" spans="1:5">
      <c r="A19" s="9" t="s">
        <v>23</v>
      </c>
      <c r="B19" s="3">
        <v>37</v>
      </c>
      <c r="C19" s="3">
        <v>22</v>
      </c>
      <c r="D19" s="3"/>
      <c r="E19" s="102"/>
    </row>
    <row r="20" spans="1:5">
      <c r="A20" s="9" t="s">
        <v>24</v>
      </c>
      <c r="B20" s="3">
        <v>79</v>
      </c>
      <c r="C20" s="3">
        <v>63</v>
      </c>
      <c r="D20" s="3"/>
      <c r="E20" s="102"/>
    </row>
    <row r="21" spans="1:5">
      <c r="A21" s="9" t="s">
        <v>25</v>
      </c>
      <c r="B21" s="3">
        <v>55</v>
      </c>
      <c r="C21" s="3">
        <v>58</v>
      </c>
      <c r="D21" s="3"/>
      <c r="E21" s="102"/>
    </row>
    <row r="22" spans="1:5">
      <c r="A22" s="9" t="s">
        <v>26</v>
      </c>
      <c r="B22" s="3">
        <v>59</v>
      </c>
      <c r="C22" s="3">
        <v>60</v>
      </c>
      <c r="D22" s="3"/>
      <c r="E22" s="102"/>
    </row>
    <row r="23" spans="1:5">
      <c r="A23" s="9" t="s">
        <v>27</v>
      </c>
      <c r="B23" s="3">
        <v>94</v>
      </c>
      <c r="C23" s="3"/>
      <c r="D23" s="3"/>
      <c r="E23" s="102"/>
    </row>
    <row r="24" spans="1:5">
      <c r="A24" s="10" t="s">
        <v>28</v>
      </c>
      <c r="B24" s="3">
        <v>45</v>
      </c>
      <c r="C24" s="3">
        <v>25</v>
      </c>
      <c r="D24" s="3"/>
      <c r="E24" s="102"/>
    </row>
    <row r="25" spans="1:5">
      <c r="A25" s="9" t="s">
        <v>29</v>
      </c>
      <c r="B25" s="3">
        <v>54</v>
      </c>
      <c r="C25" s="3">
        <v>79</v>
      </c>
      <c r="D25" s="3"/>
      <c r="E25" s="102"/>
    </row>
    <row r="26" spans="1:5">
      <c r="A26" s="9" t="s">
        <v>30</v>
      </c>
      <c r="B26" s="3">
        <v>35</v>
      </c>
      <c r="C26" s="3">
        <v>65</v>
      </c>
      <c r="D26" s="3"/>
      <c r="E26" s="102"/>
    </row>
    <row r="27" spans="1:5">
      <c r="A27" s="9" t="s">
        <v>31</v>
      </c>
      <c r="B27" s="3">
        <v>40</v>
      </c>
      <c r="C27" s="3">
        <v>56</v>
      </c>
      <c r="D27" s="3"/>
      <c r="E27" s="102"/>
    </row>
    <row r="28" spans="1:5">
      <c r="A28" s="9" t="s">
        <v>32</v>
      </c>
      <c r="B28" s="3">
        <v>79</v>
      </c>
      <c r="C28" s="3" t="s">
        <v>4</v>
      </c>
      <c r="D28" s="3"/>
      <c r="E28" s="102"/>
    </row>
    <row r="29" spans="1:5">
      <c r="A29" s="9" t="s">
        <v>33</v>
      </c>
      <c r="B29" s="3">
        <v>45</v>
      </c>
      <c r="C29" s="3">
        <v>23</v>
      </c>
      <c r="D29" s="3"/>
      <c r="E29" s="102"/>
    </row>
    <row r="30" spans="1:5">
      <c r="A30" s="9" t="s">
        <v>34</v>
      </c>
      <c r="B30" s="3">
        <v>56</v>
      </c>
      <c r="C30" s="3">
        <v>73</v>
      </c>
      <c r="D30" s="3"/>
      <c r="E30" s="102"/>
    </row>
    <row r="31" spans="1:5">
      <c r="A31" s="9" t="s">
        <v>35</v>
      </c>
      <c r="B31" s="3" t="s">
        <v>3</v>
      </c>
      <c r="C31" s="3">
        <v>60</v>
      </c>
      <c r="D31" s="3"/>
      <c r="E31" s="102"/>
    </row>
    <row r="32" spans="1:5">
      <c r="A32" s="9" t="s">
        <v>36</v>
      </c>
      <c r="B32" s="3">
        <v>49</v>
      </c>
      <c r="C32" s="3">
        <v>50</v>
      </c>
      <c r="D32" s="3"/>
      <c r="E32" s="102"/>
    </row>
    <row r="33" spans="1:5">
      <c r="A33" s="9" t="s">
        <v>37</v>
      </c>
      <c r="B33" s="3">
        <v>60</v>
      </c>
      <c r="C33" s="3">
        <v>56</v>
      </c>
      <c r="D33" s="3"/>
      <c r="E33" s="102"/>
    </row>
    <row r="34" spans="1:5" ht="19.5" thickBot="1">
      <c r="A34" s="66" t="s">
        <v>38</v>
      </c>
      <c r="B34" s="65">
        <v>61</v>
      </c>
      <c r="C34" s="65">
        <v>49</v>
      </c>
      <c r="D34" s="3"/>
      <c r="E34" s="102"/>
    </row>
    <row r="35" spans="1:5">
      <c r="A35" s="38"/>
      <c r="B35" s="38"/>
      <c r="C35" s="38"/>
      <c r="D35" s="38"/>
      <c r="E35" s="38"/>
    </row>
  </sheetData>
  <phoneticPr fontId="3"/>
  <pageMargins left="0.78700000000000003" right="0.78700000000000003" top="0.98399999999999999" bottom="0.98399999999999999" header="0.51200000000000001" footer="0.51200000000000001"/>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workbookViewId="0"/>
  </sheetViews>
  <sheetFormatPr defaultRowHeight="19.5"/>
  <cols>
    <col min="1" max="1" width="4" style="69" bestFit="1" customWidth="1"/>
    <col min="2" max="2" width="12.75" style="68" bestFit="1" customWidth="1"/>
    <col min="3" max="5" width="5" style="68" customWidth="1"/>
    <col min="6" max="8" width="8.375" style="68" customWidth="1"/>
    <col min="9" max="9" width="15.125" style="69" customWidth="1"/>
    <col min="10" max="11" width="15.125" style="68" customWidth="1"/>
    <col min="12" max="16384" width="9" style="68"/>
  </cols>
  <sheetData>
    <row r="1" spans="1:11">
      <c r="B1" s="115" t="s">
        <v>194</v>
      </c>
      <c r="C1" s="115"/>
      <c r="D1" s="115"/>
      <c r="E1" s="115"/>
      <c r="F1" s="116" t="s">
        <v>193</v>
      </c>
      <c r="G1" s="117"/>
      <c r="H1" s="118"/>
      <c r="I1" s="86" t="s">
        <v>192</v>
      </c>
      <c r="J1" s="85" t="s">
        <v>191</v>
      </c>
      <c r="K1" s="85" t="s">
        <v>190</v>
      </c>
    </row>
    <row r="2" spans="1:11">
      <c r="A2" s="79"/>
      <c r="B2" s="84" t="s">
        <v>2</v>
      </c>
      <c r="C2" s="83" t="s">
        <v>189</v>
      </c>
      <c r="D2" s="80" t="s">
        <v>188</v>
      </c>
      <c r="E2" s="82" t="s">
        <v>187</v>
      </c>
      <c r="F2" s="81" t="s">
        <v>189</v>
      </c>
      <c r="G2" s="80" t="s">
        <v>188</v>
      </c>
      <c r="H2" s="80" t="s">
        <v>187</v>
      </c>
      <c r="I2" s="80" t="s">
        <v>186</v>
      </c>
      <c r="J2" s="80" t="s">
        <v>185</v>
      </c>
      <c r="K2" s="80" t="s">
        <v>184</v>
      </c>
    </row>
    <row r="3" spans="1:11">
      <c r="A3" s="79">
        <v>1</v>
      </c>
      <c r="B3" s="9" t="s">
        <v>6</v>
      </c>
      <c r="C3" s="78">
        <v>88</v>
      </c>
      <c r="D3" s="77">
        <v>98</v>
      </c>
      <c r="E3" s="76">
        <v>85</v>
      </c>
      <c r="F3" s="74"/>
      <c r="G3" s="108"/>
      <c r="H3" s="108"/>
      <c r="I3" s="75"/>
      <c r="J3" s="75"/>
      <c r="K3" s="74"/>
    </row>
    <row r="4" spans="1:11">
      <c r="A4" s="79">
        <v>2</v>
      </c>
      <c r="B4" s="9" t="s">
        <v>7</v>
      </c>
      <c r="C4" s="78">
        <v>24</v>
      </c>
      <c r="D4" s="77">
        <v>29</v>
      </c>
      <c r="E4" s="76">
        <v>41</v>
      </c>
      <c r="F4" s="108"/>
      <c r="G4" s="108"/>
      <c r="H4" s="108"/>
      <c r="I4" s="109"/>
      <c r="J4" s="109"/>
      <c r="K4" s="108"/>
    </row>
    <row r="5" spans="1:11">
      <c r="A5" s="79">
        <v>3</v>
      </c>
      <c r="B5" s="9" t="s">
        <v>8</v>
      </c>
      <c r="C5" s="78">
        <v>45</v>
      </c>
      <c r="D5" s="77">
        <v>89</v>
      </c>
      <c r="E5" s="76">
        <v>82</v>
      </c>
      <c r="F5" s="108"/>
      <c r="G5" s="108"/>
      <c r="H5" s="108"/>
      <c r="I5" s="109"/>
      <c r="J5" s="109"/>
      <c r="K5" s="108"/>
    </row>
    <row r="6" spans="1:11">
      <c r="A6" s="79">
        <v>4</v>
      </c>
      <c r="B6" s="9" t="s">
        <v>9</v>
      </c>
      <c r="C6" s="78">
        <v>48</v>
      </c>
      <c r="D6" s="77">
        <v>51</v>
      </c>
      <c r="E6" s="76">
        <v>32</v>
      </c>
      <c r="F6" s="108"/>
      <c r="G6" s="108"/>
      <c r="H6" s="108"/>
      <c r="I6" s="109"/>
      <c r="J6" s="109"/>
      <c r="K6" s="108"/>
    </row>
    <row r="7" spans="1:11">
      <c r="A7" s="79">
        <v>5</v>
      </c>
      <c r="B7" s="9" t="s">
        <v>10</v>
      </c>
      <c r="C7" s="78">
        <v>42</v>
      </c>
      <c r="D7" s="77">
        <v>39</v>
      </c>
      <c r="E7" s="76">
        <v>26</v>
      </c>
      <c r="F7" s="108"/>
      <c r="G7" s="108"/>
      <c r="H7" s="108"/>
      <c r="I7" s="109"/>
      <c r="J7" s="109"/>
      <c r="K7" s="108"/>
    </row>
    <row r="8" spans="1:11">
      <c r="A8" s="79">
        <v>6</v>
      </c>
      <c r="B8" s="10" t="s">
        <v>11</v>
      </c>
      <c r="C8" s="78">
        <v>78</v>
      </c>
      <c r="D8" s="77">
        <v>57</v>
      </c>
      <c r="E8" s="76">
        <v>85</v>
      </c>
      <c r="F8" s="108"/>
      <c r="G8" s="108"/>
      <c r="H8" s="108"/>
      <c r="I8" s="109"/>
      <c r="J8" s="109"/>
      <c r="K8" s="108"/>
    </row>
    <row r="9" spans="1:11">
      <c r="A9" s="79">
        <v>7</v>
      </c>
      <c r="B9" s="9" t="s">
        <v>12</v>
      </c>
      <c r="C9" s="78">
        <v>28</v>
      </c>
      <c r="D9" s="77">
        <v>38</v>
      </c>
      <c r="E9" s="76">
        <v>40</v>
      </c>
      <c r="F9" s="108"/>
      <c r="G9" s="108"/>
      <c r="H9" s="108"/>
      <c r="I9" s="109"/>
      <c r="J9" s="109"/>
      <c r="K9" s="108"/>
    </row>
    <row r="10" spans="1:11">
      <c r="A10" s="79">
        <v>8</v>
      </c>
      <c r="B10" s="9" t="s">
        <v>13</v>
      </c>
      <c r="C10" s="78">
        <v>65</v>
      </c>
      <c r="D10" s="77">
        <v>74</v>
      </c>
      <c r="E10" s="76">
        <v>36</v>
      </c>
      <c r="F10" s="108"/>
      <c r="G10" s="108"/>
      <c r="H10" s="108"/>
      <c r="I10" s="109"/>
      <c r="J10" s="109"/>
      <c r="K10" s="108"/>
    </row>
    <row r="11" spans="1:11">
      <c r="A11" s="79">
        <v>9</v>
      </c>
      <c r="B11" s="9" t="s">
        <v>14</v>
      </c>
      <c r="C11" s="78">
        <v>48</v>
      </c>
      <c r="D11" s="77">
        <v>68</v>
      </c>
      <c r="E11" s="76">
        <v>28</v>
      </c>
      <c r="F11" s="108"/>
      <c r="G11" s="108"/>
      <c r="H11" s="108"/>
      <c r="I11" s="109"/>
      <c r="J11" s="109"/>
      <c r="K11" s="108"/>
    </row>
    <row r="12" spans="1:11">
      <c r="A12" s="79">
        <v>10</v>
      </c>
      <c r="B12" s="9" t="s">
        <v>15</v>
      </c>
      <c r="C12" s="78">
        <v>84</v>
      </c>
      <c r="D12" s="77">
        <v>70</v>
      </c>
      <c r="E12" s="76">
        <v>62</v>
      </c>
      <c r="F12" s="108"/>
      <c r="G12" s="108"/>
      <c r="H12" s="108"/>
      <c r="I12" s="109"/>
      <c r="J12" s="109"/>
      <c r="K12" s="108"/>
    </row>
    <row r="13" spans="1:11" ht="19.5" customHeight="1">
      <c r="A13" s="79">
        <v>11</v>
      </c>
      <c r="B13" s="9" t="s">
        <v>16</v>
      </c>
      <c r="C13" s="78">
        <v>35</v>
      </c>
      <c r="D13" s="77">
        <v>29</v>
      </c>
      <c r="E13" s="76">
        <v>34</v>
      </c>
      <c r="F13" s="108"/>
      <c r="G13" s="108"/>
      <c r="H13" s="108"/>
      <c r="I13" s="109"/>
      <c r="J13" s="109"/>
      <c r="K13" s="108"/>
    </row>
    <row r="14" spans="1:11" ht="19.5" customHeight="1">
      <c r="A14" s="79">
        <v>12</v>
      </c>
      <c r="B14" s="9" t="s">
        <v>17</v>
      </c>
      <c r="C14" s="78">
        <v>57</v>
      </c>
      <c r="D14" s="77">
        <v>75</v>
      </c>
      <c r="E14" s="76">
        <v>75</v>
      </c>
      <c r="F14" s="108"/>
      <c r="G14" s="108"/>
      <c r="H14" s="108"/>
      <c r="I14" s="109"/>
      <c r="J14" s="109"/>
      <c r="K14" s="108"/>
    </row>
    <row r="15" spans="1:11" ht="19.5" customHeight="1">
      <c r="A15" s="79">
        <v>13</v>
      </c>
      <c r="B15" s="9" t="s">
        <v>18</v>
      </c>
      <c r="C15" s="78">
        <v>76</v>
      </c>
      <c r="D15" s="77">
        <v>86</v>
      </c>
      <c r="E15" s="76">
        <v>50</v>
      </c>
      <c r="F15" s="108"/>
      <c r="G15" s="108"/>
      <c r="H15" s="108"/>
      <c r="I15" s="109"/>
      <c r="J15" s="109"/>
      <c r="K15" s="108"/>
    </row>
    <row r="16" spans="1:11" s="70" customFormat="1">
      <c r="A16" s="79">
        <v>14</v>
      </c>
      <c r="B16" s="9" t="s">
        <v>19</v>
      </c>
      <c r="C16" s="78">
        <v>74</v>
      </c>
      <c r="D16" s="77">
        <v>64</v>
      </c>
      <c r="E16" s="76">
        <v>76</v>
      </c>
      <c r="F16" s="108"/>
      <c r="G16" s="108"/>
      <c r="H16" s="108"/>
      <c r="I16" s="109"/>
      <c r="J16" s="109"/>
      <c r="K16" s="108"/>
    </row>
    <row r="17" spans="1:11" s="70" customFormat="1">
      <c r="A17" s="79">
        <v>15</v>
      </c>
      <c r="B17" s="9" t="s">
        <v>20</v>
      </c>
      <c r="C17" s="78">
        <v>56</v>
      </c>
      <c r="D17" s="77">
        <v>85</v>
      </c>
      <c r="E17" s="76">
        <v>90</v>
      </c>
      <c r="F17" s="108"/>
      <c r="G17" s="108"/>
      <c r="H17" s="108"/>
      <c r="I17" s="109"/>
      <c r="J17" s="109"/>
      <c r="K17" s="108"/>
    </row>
    <row r="18" spans="1:11" s="70" customFormat="1">
      <c r="A18" s="79">
        <v>16</v>
      </c>
      <c r="B18" s="9" t="s">
        <v>21</v>
      </c>
      <c r="C18" s="78">
        <v>16</v>
      </c>
      <c r="D18" s="77">
        <v>75</v>
      </c>
      <c r="E18" s="76">
        <v>57</v>
      </c>
      <c r="F18" s="108"/>
      <c r="G18" s="108"/>
      <c r="H18" s="108"/>
      <c r="I18" s="109"/>
      <c r="J18" s="109"/>
      <c r="K18" s="108"/>
    </row>
    <row r="19" spans="1:11" s="70" customFormat="1">
      <c r="A19" s="79">
        <v>17</v>
      </c>
      <c r="B19" s="9" t="s">
        <v>22</v>
      </c>
      <c r="C19" s="78">
        <v>65</v>
      </c>
      <c r="D19" s="77">
        <v>46</v>
      </c>
      <c r="E19" s="76">
        <v>56</v>
      </c>
      <c r="F19" s="108"/>
      <c r="G19" s="108"/>
      <c r="H19" s="108"/>
      <c r="I19" s="109"/>
      <c r="J19" s="109"/>
      <c r="K19" s="108"/>
    </row>
    <row r="20" spans="1:11" s="70" customFormat="1">
      <c r="A20" s="79">
        <v>18</v>
      </c>
      <c r="B20" s="9" t="s">
        <v>23</v>
      </c>
      <c r="C20" s="78">
        <v>75</v>
      </c>
      <c r="D20" s="77">
        <v>35</v>
      </c>
      <c r="E20" s="76">
        <v>90</v>
      </c>
      <c r="F20" s="108"/>
      <c r="G20" s="108"/>
      <c r="H20" s="108"/>
      <c r="I20" s="109"/>
      <c r="J20" s="109"/>
      <c r="K20" s="108"/>
    </row>
    <row r="21" spans="1:11" s="70" customFormat="1">
      <c r="A21" s="79">
        <v>19</v>
      </c>
      <c r="B21" s="9" t="s">
        <v>24</v>
      </c>
      <c r="C21" s="78">
        <v>54</v>
      </c>
      <c r="D21" s="77">
        <v>56</v>
      </c>
      <c r="E21" s="76">
        <v>57</v>
      </c>
      <c r="F21" s="108"/>
      <c r="G21" s="108"/>
      <c r="H21" s="108"/>
      <c r="I21" s="109"/>
      <c r="J21" s="109"/>
      <c r="K21" s="108"/>
    </row>
    <row r="22" spans="1:11" s="70" customFormat="1">
      <c r="A22" s="79">
        <v>20</v>
      </c>
      <c r="B22" s="9" t="s">
        <v>25</v>
      </c>
      <c r="C22" s="78">
        <v>75</v>
      </c>
      <c r="D22" s="77">
        <v>53</v>
      </c>
      <c r="E22" s="76">
        <v>63</v>
      </c>
      <c r="F22" s="108"/>
      <c r="G22" s="108"/>
      <c r="H22" s="108"/>
      <c r="I22" s="109"/>
      <c r="J22" s="109"/>
      <c r="K22" s="108"/>
    </row>
    <row r="23" spans="1:11" s="70" customFormat="1">
      <c r="A23" s="79">
        <v>21</v>
      </c>
      <c r="B23" s="9" t="s">
        <v>26</v>
      </c>
      <c r="C23" s="78">
        <v>53</v>
      </c>
      <c r="D23" s="77">
        <v>24</v>
      </c>
      <c r="E23" s="76">
        <v>93</v>
      </c>
      <c r="F23" s="108"/>
      <c r="G23" s="108"/>
      <c r="H23" s="108"/>
      <c r="I23" s="109"/>
      <c r="J23" s="109"/>
      <c r="K23" s="108"/>
    </row>
    <row r="24" spans="1:11" s="70" customFormat="1">
      <c r="A24" s="79">
        <v>22</v>
      </c>
      <c r="B24" s="9" t="s">
        <v>27</v>
      </c>
      <c r="C24" s="78">
        <v>45</v>
      </c>
      <c r="D24" s="77">
        <v>61</v>
      </c>
      <c r="E24" s="76">
        <v>80</v>
      </c>
      <c r="F24" s="108"/>
      <c r="G24" s="108"/>
      <c r="H24" s="108"/>
      <c r="I24" s="109"/>
      <c r="J24" s="109"/>
      <c r="K24" s="108"/>
    </row>
    <row r="25" spans="1:11" s="70" customFormat="1">
      <c r="A25" s="79">
        <v>23</v>
      </c>
      <c r="B25" s="10" t="s">
        <v>28</v>
      </c>
      <c r="C25" s="78">
        <v>51</v>
      </c>
      <c r="D25" s="77">
        <v>20</v>
      </c>
      <c r="E25" s="76">
        <v>53</v>
      </c>
      <c r="F25" s="108"/>
      <c r="G25" s="108"/>
      <c r="H25" s="108"/>
      <c r="I25" s="109"/>
      <c r="J25" s="109"/>
      <c r="K25" s="108"/>
    </row>
    <row r="26" spans="1:11" s="70" customFormat="1">
      <c r="A26" s="79">
        <v>24</v>
      </c>
      <c r="B26" s="9" t="s">
        <v>29</v>
      </c>
      <c r="C26" s="78">
        <v>64</v>
      </c>
      <c r="D26" s="77">
        <v>53</v>
      </c>
      <c r="E26" s="76">
        <v>60</v>
      </c>
      <c r="F26" s="108"/>
      <c r="G26" s="108"/>
      <c r="H26" s="108"/>
      <c r="I26" s="109"/>
      <c r="J26" s="109"/>
      <c r="K26" s="108"/>
    </row>
    <row r="27" spans="1:11" s="70" customFormat="1">
      <c r="A27" s="79">
        <v>25</v>
      </c>
      <c r="B27" s="9" t="s">
        <v>30</v>
      </c>
      <c r="C27" s="78">
        <v>59</v>
      </c>
      <c r="D27" s="77">
        <v>62</v>
      </c>
      <c r="E27" s="76">
        <v>70</v>
      </c>
      <c r="F27" s="108"/>
      <c r="G27" s="108"/>
      <c r="H27" s="108"/>
      <c r="I27" s="109"/>
      <c r="J27" s="109"/>
      <c r="K27" s="108"/>
    </row>
    <row r="28" spans="1:11" s="70" customFormat="1">
      <c r="A28" s="79">
        <v>26</v>
      </c>
      <c r="B28" s="9" t="s">
        <v>31</v>
      </c>
      <c r="C28" s="78">
        <v>90</v>
      </c>
      <c r="D28" s="77">
        <v>29</v>
      </c>
      <c r="E28" s="76">
        <v>34</v>
      </c>
      <c r="F28" s="108"/>
      <c r="G28" s="108"/>
      <c r="H28" s="108"/>
      <c r="I28" s="109"/>
      <c r="J28" s="109"/>
      <c r="K28" s="108"/>
    </row>
    <row r="29" spans="1:11" s="70" customFormat="1">
      <c r="A29" s="79">
        <v>27</v>
      </c>
      <c r="B29" s="9" t="s">
        <v>32</v>
      </c>
      <c r="C29" s="78">
        <v>72</v>
      </c>
      <c r="D29" s="77">
        <v>57</v>
      </c>
      <c r="E29" s="76">
        <v>50</v>
      </c>
      <c r="F29" s="108"/>
      <c r="G29" s="108"/>
      <c r="H29" s="108"/>
      <c r="I29" s="109"/>
      <c r="J29" s="109"/>
      <c r="K29" s="108"/>
    </row>
    <row r="30" spans="1:11" s="70" customFormat="1">
      <c r="A30" s="79">
        <v>28</v>
      </c>
      <c r="B30" s="9" t="s">
        <v>33</v>
      </c>
      <c r="C30" s="78">
        <v>71</v>
      </c>
      <c r="D30" s="77">
        <v>62</v>
      </c>
      <c r="E30" s="76">
        <v>10</v>
      </c>
      <c r="F30" s="108"/>
      <c r="G30" s="108"/>
      <c r="H30" s="108"/>
      <c r="I30" s="109"/>
      <c r="J30" s="109"/>
      <c r="K30" s="108"/>
    </row>
    <row r="31" spans="1:11" s="70" customFormat="1">
      <c r="A31" s="79">
        <v>29</v>
      </c>
      <c r="B31" s="9" t="s">
        <v>34</v>
      </c>
      <c r="C31" s="78">
        <v>64</v>
      </c>
      <c r="D31" s="77">
        <v>60</v>
      </c>
      <c r="E31" s="76">
        <v>62</v>
      </c>
      <c r="F31" s="108"/>
      <c r="G31" s="108"/>
      <c r="H31" s="108"/>
      <c r="I31" s="109"/>
      <c r="J31" s="109"/>
      <c r="K31" s="108"/>
    </row>
    <row r="32" spans="1:11" s="70" customFormat="1">
      <c r="A32" s="79">
        <v>30</v>
      </c>
      <c r="B32" s="9" t="s">
        <v>35</v>
      </c>
      <c r="C32" s="78">
        <v>100</v>
      </c>
      <c r="D32" s="77">
        <v>56</v>
      </c>
      <c r="E32" s="76">
        <v>74</v>
      </c>
      <c r="F32" s="108"/>
      <c r="G32" s="108"/>
      <c r="H32" s="108"/>
      <c r="I32" s="109"/>
      <c r="J32" s="109"/>
      <c r="K32" s="108"/>
    </row>
    <row r="33" spans="1:11" s="70" customFormat="1">
      <c r="A33" s="79">
        <v>31</v>
      </c>
      <c r="B33" s="9" t="s">
        <v>36</v>
      </c>
      <c r="C33" s="78">
        <v>60</v>
      </c>
      <c r="D33" s="77">
        <v>47</v>
      </c>
      <c r="E33" s="76">
        <v>70</v>
      </c>
      <c r="F33" s="108"/>
      <c r="G33" s="108"/>
      <c r="H33" s="108"/>
      <c r="I33" s="109"/>
      <c r="J33" s="109"/>
      <c r="K33" s="108"/>
    </row>
    <row r="34" spans="1:11" s="70" customFormat="1">
      <c r="A34" s="79">
        <v>32</v>
      </c>
      <c r="B34" s="9" t="s">
        <v>37</v>
      </c>
      <c r="C34" s="78">
        <v>74</v>
      </c>
      <c r="D34" s="77">
        <v>68</v>
      </c>
      <c r="E34" s="76">
        <v>59</v>
      </c>
      <c r="F34" s="108"/>
      <c r="G34" s="108"/>
      <c r="H34" s="108"/>
      <c r="I34" s="109"/>
      <c r="J34" s="109"/>
      <c r="K34" s="108"/>
    </row>
    <row r="35" spans="1:11" s="70" customFormat="1">
      <c r="A35" s="79">
        <v>33</v>
      </c>
      <c r="B35" s="9" t="s">
        <v>38</v>
      </c>
      <c r="C35" s="78">
        <v>50</v>
      </c>
      <c r="D35" s="77">
        <v>69</v>
      </c>
      <c r="E35" s="76">
        <v>40</v>
      </c>
      <c r="F35" s="108"/>
      <c r="G35" s="108"/>
      <c r="H35" s="108"/>
      <c r="I35" s="109"/>
      <c r="J35" s="109"/>
      <c r="K35" s="108"/>
    </row>
    <row r="36" spans="1:11" s="70" customFormat="1" ht="18.75">
      <c r="I36" s="71"/>
    </row>
    <row r="37" spans="1:11" s="70" customFormat="1" ht="18.75">
      <c r="F37" s="119" t="s">
        <v>183</v>
      </c>
      <c r="G37" s="119"/>
      <c r="H37" s="119"/>
      <c r="I37" s="119" t="s">
        <v>182</v>
      </c>
      <c r="J37" s="119"/>
      <c r="K37" s="119"/>
    </row>
    <row r="38" spans="1:11" s="70" customFormat="1" ht="18.75">
      <c r="F38" s="119" t="s">
        <v>181</v>
      </c>
      <c r="G38" s="119"/>
      <c r="H38" s="119"/>
      <c r="I38" s="73"/>
      <c r="J38" s="72"/>
      <c r="K38" s="72"/>
    </row>
    <row r="39" spans="1:11" s="70" customFormat="1" ht="18.75">
      <c r="I39" s="71"/>
    </row>
    <row r="40" spans="1:11" s="70" customFormat="1" ht="18.75">
      <c r="I40" s="71"/>
    </row>
    <row r="41" spans="1:11" s="70" customFormat="1" ht="18.75">
      <c r="I41" s="71"/>
    </row>
    <row r="42" spans="1:11" s="70" customFormat="1" ht="18.75">
      <c r="I42" s="71"/>
    </row>
    <row r="43" spans="1:11" s="70" customFormat="1" ht="18.75">
      <c r="I43" s="71"/>
    </row>
    <row r="44" spans="1:11" s="70" customFormat="1" ht="18.75">
      <c r="I44" s="71"/>
    </row>
    <row r="45" spans="1:11" s="70" customFormat="1" ht="18.75">
      <c r="I45" s="71"/>
    </row>
    <row r="46" spans="1:11" s="70" customFormat="1" ht="18.75">
      <c r="I46" s="71"/>
    </row>
    <row r="47" spans="1:11" s="70" customFormat="1" ht="18.75">
      <c r="I47" s="71"/>
    </row>
    <row r="48" spans="1:11" s="70" customFormat="1" ht="18.75">
      <c r="I48" s="71"/>
    </row>
    <row r="49" spans="9:9" s="70" customFormat="1" ht="18.75">
      <c r="I49" s="71"/>
    </row>
    <row r="50" spans="9:9" s="70" customFormat="1" ht="18.75">
      <c r="I50" s="71"/>
    </row>
    <row r="51" spans="9:9" s="70" customFormat="1" ht="18.75">
      <c r="I51" s="71"/>
    </row>
    <row r="52" spans="9:9" s="70" customFormat="1" ht="18.75">
      <c r="I52" s="71"/>
    </row>
    <row r="53" spans="9:9" s="70" customFormat="1" ht="18.75">
      <c r="I53" s="71"/>
    </row>
    <row r="54" spans="9:9" s="70" customFormat="1" ht="18.75">
      <c r="I54" s="71"/>
    </row>
    <row r="55" spans="9:9" s="70" customFormat="1" ht="18.75">
      <c r="I55" s="71"/>
    </row>
    <row r="56" spans="9:9" s="70" customFormat="1" ht="18.75">
      <c r="I56" s="71"/>
    </row>
    <row r="57" spans="9:9" s="70" customFormat="1" ht="18.75">
      <c r="I57" s="71"/>
    </row>
    <row r="58" spans="9:9" s="70" customFormat="1" ht="18.75">
      <c r="I58" s="71"/>
    </row>
    <row r="59" spans="9:9" s="70" customFormat="1" ht="18.75">
      <c r="I59" s="71"/>
    </row>
  </sheetData>
  <mergeCells count="5">
    <mergeCell ref="B1:E1"/>
    <mergeCell ref="F1:H1"/>
    <mergeCell ref="I37:K37"/>
    <mergeCell ref="F37:H37"/>
    <mergeCell ref="F38:H38"/>
  </mergeCells>
  <phoneticPr fontId="3"/>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復習問題おみくじ</vt:lpstr>
      <vt:lpstr>復習問題BMI</vt:lpstr>
      <vt:lpstr>復習問題閏年</vt:lpstr>
      <vt:lpstr>論理型</vt:lpstr>
      <vt:lpstr>論理型課題1</vt:lpstr>
      <vt:lpstr>論理型課題2</vt:lpstr>
      <vt:lpstr>課題団体行動</vt:lpstr>
      <vt:lpstr>課題合否判定</vt:lpstr>
      <vt:lpstr>課題進級判定</vt:lpstr>
      <vt:lpstr>IS-関数</vt:lpstr>
      <vt:lpstr>IS-関数課題</vt:lpstr>
      <vt:lpstr>例題条件付き書式</vt:lpstr>
      <vt:lpstr>課題血液型身長</vt:lpstr>
      <vt:lpstr>総合課題</vt:lpstr>
      <vt:lpstr>復習問題BMI!BMI</vt:lpstr>
      <vt:lpstr>復習問題BMI!身長</vt:lpstr>
      <vt:lpstr>復習問題BMI!体重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althusser</dc:creator>
  <cp:lastModifiedBy>HATANO Shinsuke</cp:lastModifiedBy>
  <dcterms:created xsi:type="dcterms:W3CDTF">2010-04-14T11:51:11Z</dcterms:created>
  <dcterms:modified xsi:type="dcterms:W3CDTF">2016-04-23T06:31:03Z</dcterms:modified>
</cp:coreProperties>
</file>