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64011"/>
  <mc:AlternateContent xmlns:mc="http://schemas.openxmlformats.org/markup-compatibility/2006">
    <mc:Choice Requires="x15">
      <x15ac:absPath xmlns:x15ac="http://schemas.microsoft.com/office/spreadsheetml/2010/11/ac" url="C:\Users\Hatano\Google ドライブ\龍谷大学\2016\情報処理実習2b\共有\配布\"/>
    </mc:Choice>
  </mc:AlternateContent>
  <bookViews>
    <workbookView xWindow="0" yWindow="0" windowWidth="16815" windowHeight="8565" tabRatio="850"/>
  </bookViews>
  <sheets>
    <sheet name="例題表示形式" sheetId="1" r:id="rId1"/>
    <sheet name="課題表示形式" sheetId="14" r:id="rId2"/>
    <sheet name="例題日付関数1" sheetId="4" r:id="rId3"/>
    <sheet name="例題日付関数2" sheetId="3" r:id="rId4"/>
    <sheet name="例題日付関数3" sheetId="5" r:id="rId5"/>
    <sheet name="課題図書貸し出し" sheetId="12" r:id="rId6"/>
    <sheet name="課題年齢" sheetId="7" r:id="rId7"/>
  </sheets>
  <calcPr calcId="171027"/>
</workbook>
</file>

<file path=xl/calcChain.xml><?xml version="1.0" encoding="utf-8"?>
<calcChain xmlns="http://schemas.openxmlformats.org/spreadsheetml/2006/main">
  <c r="D5" i="1" l="1"/>
  <c r="D7" i="1" s="1"/>
  <c r="D11" i="1" s="1"/>
  <c r="D10" i="1" s="1"/>
  <c r="C5" i="1"/>
  <c r="C7" i="1" s="1"/>
  <c r="C11" i="1" s="1"/>
  <c r="C10" i="1" s="1"/>
  <c r="F4" i="1"/>
  <c r="F6" i="1" s="1"/>
  <c r="F8" i="1" s="1"/>
  <c r="F12" i="1" s="1"/>
  <c r="F9" i="1" s="1"/>
  <c r="C4" i="1"/>
  <c r="C6" i="1" s="1"/>
  <c r="C8" i="1" s="1"/>
  <c r="C12" i="1" s="1"/>
  <c r="C9" i="1" s="1"/>
  <c r="F3" i="1"/>
  <c r="F5" i="1" s="1"/>
  <c r="F7" i="1" s="1"/>
  <c r="F11" i="1" s="1"/>
  <c r="F10" i="1" s="1"/>
  <c r="E3" i="1"/>
  <c r="E5" i="1" s="1"/>
  <c r="E7" i="1" s="1"/>
  <c r="E11" i="1" s="1"/>
  <c r="E10" i="1" s="1"/>
  <c r="C3" i="1"/>
  <c r="D2" i="1"/>
  <c r="D4" i="1" s="1"/>
  <c r="D6" i="1" s="1"/>
  <c r="D8" i="1" s="1"/>
  <c r="D12" i="1" s="1"/>
  <c r="D9" i="1" s="1"/>
  <c r="D18" i="1" l="1"/>
  <c r="D16" i="1" s="1"/>
  <c r="D13" i="1"/>
  <c r="C18" i="1"/>
  <c r="C16" i="1" s="1"/>
  <c r="C13" i="1"/>
  <c r="F18" i="1"/>
  <c r="F16" i="1" s="1"/>
  <c r="F13" i="1"/>
  <c r="E17" i="1"/>
  <c r="E15" i="1" s="1"/>
  <c r="E14" i="1"/>
  <c r="C17" i="1"/>
  <c r="C15" i="1" s="1"/>
  <c r="C14" i="1"/>
  <c r="F17" i="1"/>
  <c r="F15" i="1" s="1"/>
  <c r="F14" i="1"/>
  <c r="D17" i="1"/>
  <c r="D15" i="1" s="1"/>
  <c r="D14" i="1"/>
  <c r="E2" i="1"/>
  <c r="E4" i="1" s="1"/>
  <c r="E6" i="1" s="1"/>
  <c r="E8" i="1" s="1"/>
  <c r="E12" i="1" s="1"/>
  <c r="E9" i="1" s="1"/>
  <c r="E18" i="1" l="1"/>
  <c r="E16" i="1" s="1"/>
  <c r="E13" i="1"/>
  <c r="J4" i="7" l="1"/>
</calcChain>
</file>

<file path=xl/sharedStrings.xml><?xml version="1.0" encoding="utf-8"?>
<sst xmlns="http://schemas.openxmlformats.org/spreadsheetml/2006/main" count="125" uniqueCount="108">
  <si>
    <t>新垣</t>
    <rPh sb="0" eb="2">
      <t>ニイガキ</t>
    </rPh>
    <phoneticPr fontId="2"/>
  </si>
  <si>
    <t>藤本</t>
    <rPh sb="0" eb="2">
      <t>フジモト</t>
    </rPh>
    <phoneticPr fontId="2"/>
  </si>
  <si>
    <t>亀井</t>
    <rPh sb="0" eb="2">
      <t>カメイ</t>
    </rPh>
    <phoneticPr fontId="2"/>
  </si>
  <si>
    <t>道重</t>
    <rPh sb="0" eb="1">
      <t>ミチ</t>
    </rPh>
    <rPh sb="1" eb="2">
      <t>シゲ</t>
    </rPh>
    <phoneticPr fontId="2"/>
  </si>
  <si>
    <t>田中</t>
    <rPh sb="0" eb="2">
      <t>タナカ</t>
    </rPh>
    <phoneticPr fontId="2"/>
  </si>
  <si>
    <t>名前</t>
    <rPh sb="0" eb="2">
      <t>ナマエ</t>
    </rPh>
    <phoneticPr fontId="2"/>
  </si>
  <si>
    <t>生年月日</t>
    <rPh sb="0" eb="2">
      <t>セイネン</t>
    </rPh>
    <rPh sb="2" eb="4">
      <t>ガッピ</t>
    </rPh>
    <phoneticPr fontId="2"/>
  </si>
  <si>
    <t>年齢</t>
    <rPh sb="0" eb="2">
      <t>ネンレイ</t>
    </rPh>
    <phoneticPr fontId="2"/>
  </si>
  <si>
    <t>人数</t>
    <rPh sb="0" eb="2">
      <t>ニンズウ</t>
    </rPh>
    <phoneticPr fontId="2"/>
  </si>
  <si>
    <t>久住</t>
    <rPh sb="0" eb="2">
      <t>クスミ</t>
    </rPh>
    <phoneticPr fontId="2"/>
  </si>
  <si>
    <t>シリアル値</t>
  </si>
  <si>
    <t>シリアル値</t>
    <rPh sb="4" eb="5">
      <t>チ</t>
    </rPh>
    <phoneticPr fontId="2"/>
  </si>
  <si>
    <t>日付</t>
    <rPh sb="0" eb="2">
      <t>ヒヅケ</t>
    </rPh>
    <phoneticPr fontId="2"/>
  </si>
  <si>
    <t>年</t>
    <rPh sb="0" eb="1">
      <t>トシ</t>
    </rPh>
    <phoneticPr fontId="2"/>
  </si>
  <si>
    <t>月</t>
    <rPh sb="0" eb="1">
      <t>ツキ</t>
    </rPh>
    <phoneticPr fontId="2"/>
  </si>
  <si>
    <t>日</t>
    <rPh sb="0" eb="1">
      <t>ヒ</t>
    </rPh>
    <phoneticPr fontId="2"/>
  </si>
  <si>
    <t>今日の日付</t>
    <rPh sb="0" eb="2">
      <t>キョウ</t>
    </rPh>
    <rPh sb="3" eb="5">
      <t>ヒヅケ</t>
    </rPh>
    <phoneticPr fontId="2"/>
  </si>
  <si>
    <t>年代</t>
    <rPh sb="0" eb="2">
      <t>ネンダイ</t>
    </rPh>
    <phoneticPr fontId="2"/>
  </si>
  <si>
    <t>中澤</t>
    <rPh sb="0" eb="2">
      <t>ナカザワ</t>
    </rPh>
    <phoneticPr fontId="2"/>
  </si>
  <si>
    <t>石黒</t>
    <rPh sb="0" eb="2">
      <t>イシグロ</t>
    </rPh>
    <phoneticPr fontId="2"/>
  </si>
  <si>
    <t>飯田</t>
    <rPh sb="0" eb="2">
      <t>イイダ</t>
    </rPh>
    <phoneticPr fontId="2"/>
  </si>
  <si>
    <t>安倍</t>
    <rPh sb="0" eb="2">
      <t>アベ</t>
    </rPh>
    <phoneticPr fontId="2"/>
  </si>
  <si>
    <t>福田</t>
    <rPh sb="0" eb="2">
      <t>フクダ</t>
    </rPh>
    <phoneticPr fontId="2"/>
  </si>
  <si>
    <t>保田</t>
    <rPh sb="0" eb="2">
      <t>ヤスダ</t>
    </rPh>
    <phoneticPr fontId="2"/>
  </si>
  <si>
    <t>矢口</t>
    <rPh sb="0" eb="2">
      <t>ヤグチ</t>
    </rPh>
    <phoneticPr fontId="2"/>
  </si>
  <si>
    <t>市井</t>
    <rPh sb="0" eb="2">
      <t>イチイ</t>
    </rPh>
    <phoneticPr fontId="2"/>
  </si>
  <si>
    <t>後藤</t>
    <rPh sb="0" eb="2">
      <t>ゴトウ</t>
    </rPh>
    <phoneticPr fontId="2"/>
  </si>
  <si>
    <t>石川</t>
    <rPh sb="0" eb="2">
      <t>イシカワ</t>
    </rPh>
    <phoneticPr fontId="2"/>
  </si>
  <si>
    <t>吉澤</t>
    <rPh sb="0" eb="2">
      <t>ヨシザワ</t>
    </rPh>
    <phoneticPr fontId="2"/>
  </si>
  <si>
    <t>辻</t>
    <rPh sb="0" eb="1">
      <t>ツジ</t>
    </rPh>
    <phoneticPr fontId="2"/>
  </si>
  <si>
    <t>加護</t>
    <rPh sb="0" eb="2">
      <t>カゴ</t>
    </rPh>
    <phoneticPr fontId="2"/>
  </si>
  <si>
    <t>高橋</t>
    <rPh sb="0" eb="2">
      <t>タカハシ</t>
    </rPh>
    <phoneticPr fontId="2"/>
  </si>
  <si>
    <t>紺野</t>
    <rPh sb="0" eb="2">
      <t>コンノ</t>
    </rPh>
    <phoneticPr fontId="2"/>
  </si>
  <si>
    <t>小川</t>
    <rPh sb="0" eb="2">
      <t>オガワ</t>
    </rPh>
    <phoneticPr fontId="2"/>
  </si>
  <si>
    <t>光井</t>
    <rPh sb="0" eb="2">
      <t>ミツイ</t>
    </rPh>
    <phoneticPr fontId="2"/>
  </si>
  <si>
    <t>李</t>
  </si>
  <si>
    <t>銭</t>
  </si>
  <si>
    <t>譜久村</t>
    <phoneticPr fontId="2"/>
  </si>
  <si>
    <t>生田</t>
    <phoneticPr fontId="2"/>
  </si>
  <si>
    <t>鞘師</t>
    <phoneticPr fontId="2"/>
  </si>
  <si>
    <t>鈴木</t>
    <rPh sb="0" eb="2">
      <t>スズキ</t>
    </rPh>
    <phoneticPr fontId="2"/>
  </si>
  <si>
    <t>借り出し日</t>
    <rPh sb="0" eb="1">
      <t>カ</t>
    </rPh>
    <rPh sb="2" eb="3">
      <t>ダ</t>
    </rPh>
    <rPh sb="4" eb="5">
      <t>ビ</t>
    </rPh>
    <phoneticPr fontId="2"/>
  </si>
  <si>
    <t>貸出期間</t>
    <rPh sb="0" eb="2">
      <t>カシダシ</t>
    </rPh>
    <rPh sb="2" eb="4">
      <t>キカン</t>
    </rPh>
    <phoneticPr fontId="2"/>
  </si>
  <si>
    <t>週間</t>
    <rPh sb="0" eb="2">
      <t>シュウカン</t>
    </rPh>
    <phoneticPr fontId="2"/>
  </si>
  <si>
    <t>ヶ月</t>
    <rPh sb="1" eb="2">
      <t>ゲツ</t>
    </rPh>
    <phoneticPr fontId="2"/>
  </si>
  <si>
    <t>年</t>
    <rPh sb="0" eb="1">
      <t>ネン</t>
    </rPh>
    <phoneticPr fontId="2"/>
  </si>
  <si>
    <t>飯窪</t>
    <rPh sb="0" eb="2">
      <t>イイクボ</t>
    </rPh>
    <phoneticPr fontId="2"/>
  </si>
  <si>
    <t>石田</t>
    <rPh sb="0" eb="2">
      <t>イシダ</t>
    </rPh>
    <phoneticPr fontId="2"/>
  </si>
  <si>
    <t>佐藤</t>
    <phoneticPr fontId="2"/>
  </si>
  <si>
    <t>工藤</t>
    <rPh sb="0" eb="2">
      <t>クドウ</t>
    </rPh>
    <phoneticPr fontId="2"/>
  </si>
  <si>
    <t>数字</t>
    <rPh sb="0" eb="2">
      <t>スウジ</t>
    </rPh>
    <phoneticPr fontId="2"/>
  </si>
  <si>
    <t>曜日（書式のみ変更）</t>
    <rPh sb="0" eb="2">
      <t>ヨウビ</t>
    </rPh>
    <rPh sb="3" eb="5">
      <t>ショシキ</t>
    </rPh>
    <rPh sb="7" eb="9">
      <t>ヘンコウ</t>
    </rPh>
    <phoneticPr fontId="2"/>
  </si>
  <si>
    <t>曜日（WEEKDAY関数）</t>
    <rPh sb="0" eb="2">
      <t>ヨウビ</t>
    </rPh>
    <rPh sb="10" eb="12">
      <t>カンスウ</t>
    </rPh>
    <phoneticPr fontId="2"/>
  </si>
  <si>
    <t>土曜日、日曜日は文字を赤にする（条件付き書式）</t>
    <rPh sb="0" eb="3">
      <t>ドヨウビ</t>
    </rPh>
    <rPh sb="4" eb="7">
      <t>ニチヨウビ</t>
    </rPh>
    <rPh sb="8" eb="10">
      <t>モジ</t>
    </rPh>
    <rPh sb="11" eb="12">
      <t>アカ</t>
    </rPh>
    <rPh sb="16" eb="19">
      <t>ジョウケンツ</t>
    </rPh>
    <rPh sb="20" eb="22">
      <t>ショシキ</t>
    </rPh>
    <phoneticPr fontId="2"/>
  </si>
  <si>
    <t>ヒント</t>
    <phoneticPr fontId="2"/>
  </si>
  <si>
    <t>2015/4/30現在</t>
    <rPh sb="9" eb="11">
      <t>ゲンザイ</t>
    </rPh>
    <phoneticPr fontId="2"/>
  </si>
  <si>
    <t>←前2桁に年齢が出ている</t>
    <rPh sb="1" eb="2">
      <t>マエ</t>
    </rPh>
    <rPh sb="3" eb="4">
      <t>ケタ</t>
    </rPh>
    <rPh sb="5" eb="7">
      <t>ネンレイ</t>
    </rPh>
    <rPh sb="8" eb="9">
      <t>デ</t>
    </rPh>
    <phoneticPr fontId="2"/>
  </si>
  <si>
    <t>(L2-L3)→</t>
    <phoneticPr fontId="2"/>
  </si>
  <si>
    <t>返却期日</t>
    <rPh sb="0" eb="2">
      <t>ヘンキャク</t>
    </rPh>
    <rPh sb="2" eb="4">
      <t>キジツ</t>
    </rPh>
    <phoneticPr fontId="2"/>
  </si>
  <si>
    <t>不要な桁は切り捨てる</t>
    <rPh sb="0" eb="2">
      <t>フヨウ</t>
    </rPh>
    <rPh sb="3" eb="4">
      <t>ケタ</t>
    </rPh>
    <rPh sb="5" eb="6">
      <t>キ</t>
    </rPh>
    <rPh sb="7" eb="8">
      <t>ス</t>
    </rPh>
    <phoneticPr fontId="2"/>
  </si>
  <si>
    <t>←ここの数字を変えれば返却期日も変化するように</t>
    <rPh sb="4" eb="6">
      <t>スウジ</t>
    </rPh>
    <rPh sb="7" eb="8">
      <t>カ</t>
    </rPh>
    <rPh sb="11" eb="13">
      <t>ヘンキャク</t>
    </rPh>
    <rPh sb="13" eb="15">
      <t>キジツ</t>
    </rPh>
    <rPh sb="16" eb="18">
      <t>ヘンカ</t>
    </rPh>
    <phoneticPr fontId="2"/>
  </si>
  <si>
    <t>表示：明治33年8月1日 日曜日</t>
    <rPh sb="0" eb="2">
      <t>ヒョウジ</t>
    </rPh>
    <rPh sb="3" eb="5">
      <t>メイジ</t>
    </rPh>
    <rPh sb="7" eb="8">
      <t>ネン</t>
    </rPh>
    <rPh sb="9" eb="10">
      <t>ガツ</t>
    </rPh>
    <rPh sb="11" eb="12">
      <t>ニチ</t>
    </rPh>
    <rPh sb="13" eb="16">
      <t>ニチヨウビ</t>
    </rPh>
    <phoneticPr fontId="2"/>
  </si>
  <si>
    <t>表示：Aug. 01, 1900</t>
    <rPh sb="0" eb="2">
      <t>ヒョウジ</t>
    </rPh>
    <phoneticPr fontId="2"/>
  </si>
  <si>
    <t>1900/8/1から35日後</t>
    <rPh sb="12" eb="14">
      <t>ニチゴ</t>
    </rPh>
    <phoneticPr fontId="2"/>
  </si>
  <si>
    <t>1900/8/1の20日前</t>
    <rPh sb="11" eb="13">
      <t>ニチマエ</t>
    </rPh>
    <phoneticPr fontId="2"/>
  </si>
  <si>
    <t>1900/8/1の300日前</t>
    <rPh sb="12" eb="14">
      <t>ニチマエ</t>
    </rPh>
    <phoneticPr fontId="2"/>
  </si>
  <si>
    <t>1900/8/1の4381日後</t>
    <rPh sb="13" eb="15">
      <t>ニチゴ</t>
    </rPh>
    <phoneticPr fontId="2"/>
  </si>
  <si>
    <t>表示：1900/08/01(Sun)</t>
    <rPh sb="0" eb="2">
      <t>ヒョウジ</t>
    </rPh>
    <phoneticPr fontId="2"/>
  </si>
  <si>
    <t>基準日：1900/8/1</t>
    <rPh sb="0" eb="3">
      <t>キジュンビ</t>
    </rPh>
    <phoneticPr fontId="2"/>
  </si>
  <si>
    <t>曜日(1文字)</t>
    <rPh sb="0" eb="2">
      <t>ヨウビ</t>
    </rPh>
    <rPh sb="4" eb="6">
      <t>モジ</t>
    </rPh>
    <phoneticPr fontId="2"/>
  </si>
  <si>
    <t>曜日(3文字)</t>
    <rPh sb="0" eb="2">
      <t>ヨウビ</t>
    </rPh>
    <rPh sb="4" eb="6">
      <t>モジ</t>
    </rPh>
    <phoneticPr fontId="2"/>
  </si>
  <si>
    <t>英語の月</t>
    <rPh sb="0" eb="2">
      <t>エイゴ</t>
    </rPh>
    <rPh sb="3" eb="4">
      <t>ツキ</t>
    </rPh>
    <phoneticPr fontId="2"/>
  </si>
  <si>
    <t>英語の月(省略形）</t>
    <rPh sb="0" eb="2">
      <t>エイゴ</t>
    </rPh>
    <rPh sb="3" eb="4">
      <t>ツキ</t>
    </rPh>
    <rPh sb="5" eb="7">
      <t>ショウリャク</t>
    </rPh>
    <rPh sb="7" eb="8">
      <t>ケイ</t>
    </rPh>
    <phoneticPr fontId="2"/>
  </si>
  <si>
    <t>西暦4桁</t>
    <rPh sb="0" eb="2">
      <t>セイレキ</t>
    </rPh>
    <rPh sb="3" eb="4">
      <t>ケタ</t>
    </rPh>
    <phoneticPr fontId="2"/>
  </si>
  <si>
    <t>西暦2桁</t>
    <rPh sb="0" eb="2">
      <t>セイレキ</t>
    </rPh>
    <rPh sb="3" eb="4">
      <t>ケタ</t>
    </rPh>
    <phoneticPr fontId="2"/>
  </si>
  <si>
    <t>元号（アルファベット）</t>
    <rPh sb="0" eb="2">
      <t>ゲンゴウ</t>
    </rPh>
    <phoneticPr fontId="2"/>
  </si>
  <si>
    <t>元号（1文字）</t>
    <rPh sb="0" eb="2">
      <t>ゲンゴウ</t>
    </rPh>
    <rPh sb="4" eb="6">
      <t>モジ</t>
    </rPh>
    <phoneticPr fontId="2"/>
  </si>
  <si>
    <t>元号</t>
    <rPh sb="0" eb="2">
      <t>ゲンゴウ</t>
    </rPh>
    <phoneticPr fontId="2"/>
  </si>
  <si>
    <t>曜日(英語省略)</t>
    <rPh sb="0" eb="2">
      <t>ヨウビ</t>
    </rPh>
    <rPh sb="3" eb="5">
      <t>エイゴ</t>
    </rPh>
    <rPh sb="5" eb="7">
      <t>ショウリャク</t>
    </rPh>
    <phoneticPr fontId="2"/>
  </si>
  <si>
    <t>曜日(英語)</t>
    <rPh sb="0" eb="2">
      <t>ヨウビ</t>
    </rPh>
    <rPh sb="3" eb="5">
      <t>エイゴ</t>
    </rPh>
    <phoneticPr fontId="2"/>
  </si>
  <si>
    <t>表示：8月1日</t>
    <rPh sb="0" eb="2">
      <t>ヒョウジ</t>
    </rPh>
    <rPh sb="4" eb="5">
      <t>ガツ</t>
    </rPh>
    <rPh sb="6" eb="7">
      <t>ニチ</t>
    </rPh>
    <phoneticPr fontId="2"/>
  </si>
  <si>
    <t>表示:1900/8/1</t>
    <rPh sb="0" eb="2">
      <t>ヒョウジ</t>
    </rPh>
    <phoneticPr fontId="2"/>
  </si>
  <si>
    <t>1986/9/14生まれ</t>
    <rPh sb="9" eb="10">
      <t>ウ</t>
    </rPh>
    <phoneticPr fontId="2"/>
  </si>
  <si>
    <t>表示</t>
    <rPh sb="0" eb="2">
      <t>ヒョウジ</t>
    </rPh>
    <phoneticPr fontId="2"/>
  </si>
  <si>
    <t>表示形式</t>
    <rPh sb="0" eb="2">
      <t>ヒョウジ</t>
    </rPh>
    <rPh sb="2" eb="4">
      <t>ケイシキ</t>
    </rPh>
    <phoneticPr fontId="2"/>
  </si>
  <si>
    <t>標準</t>
    <rPh sb="0" eb="2">
      <t>ヒョウジュン</t>
    </rPh>
    <phoneticPr fontId="2"/>
  </si>
  <si>
    <t>「日付」</t>
    <phoneticPr fontId="2"/>
  </si>
  <si>
    <t>yyyy/m/d</t>
    <phoneticPr fontId="2"/>
  </si>
  <si>
    <t>yyyy</t>
    <phoneticPr fontId="2"/>
  </si>
  <si>
    <t>yy</t>
    <phoneticPr fontId="2"/>
  </si>
  <si>
    <t>g</t>
    <phoneticPr fontId="2"/>
  </si>
  <si>
    <t>gg</t>
    <phoneticPr fontId="2"/>
  </si>
  <si>
    <t>ggg</t>
    <phoneticPr fontId="2"/>
  </si>
  <si>
    <t>月一桁</t>
    <rPh sb="0" eb="1">
      <t>ツキ</t>
    </rPh>
    <rPh sb="1" eb="3">
      <t>ヒトケタ</t>
    </rPh>
    <phoneticPr fontId="2"/>
  </si>
  <si>
    <t>m</t>
    <phoneticPr fontId="2"/>
  </si>
  <si>
    <t>月二桁</t>
    <rPh sb="0" eb="1">
      <t>ツキ</t>
    </rPh>
    <rPh sb="1" eb="2">
      <t>フタ</t>
    </rPh>
    <rPh sb="2" eb="3">
      <t>ケタ</t>
    </rPh>
    <phoneticPr fontId="2"/>
  </si>
  <si>
    <t>mm</t>
    <phoneticPr fontId="2"/>
  </si>
  <si>
    <t>mmm</t>
    <phoneticPr fontId="2"/>
  </si>
  <si>
    <t>mmmm</t>
    <phoneticPr fontId="2"/>
  </si>
  <si>
    <t>日一桁</t>
    <rPh sb="0" eb="1">
      <t>ヒ</t>
    </rPh>
    <rPh sb="1" eb="3">
      <t>ヒトケタ</t>
    </rPh>
    <phoneticPr fontId="2"/>
  </si>
  <si>
    <t>d</t>
    <phoneticPr fontId="2"/>
  </si>
  <si>
    <t>日二桁</t>
    <rPh sb="0" eb="1">
      <t>ヒ</t>
    </rPh>
    <rPh sb="1" eb="2">
      <t>フタ</t>
    </rPh>
    <rPh sb="2" eb="3">
      <t>ケタ</t>
    </rPh>
    <phoneticPr fontId="2"/>
  </si>
  <si>
    <t>dd</t>
    <phoneticPr fontId="2"/>
  </si>
  <si>
    <t>ddd</t>
    <phoneticPr fontId="2"/>
  </si>
  <si>
    <t>dddd</t>
    <phoneticPr fontId="2"/>
  </si>
  <si>
    <t>aaa</t>
    <phoneticPr fontId="2"/>
  </si>
  <si>
    <t>aaaa</t>
    <phoneticPr fontId="2"/>
  </si>
  <si>
    <t>曜日（文字列）</t>
    <rPh sb="0" eb="2">
      <t>ヨウビ</t>
    </rPh>
    <rPh sb="3" eb="6">
      <t>モジレツ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</si>
</sst>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yyyy/mm/dd\(aaa\)"/>
    <numFmt numFmtId="177" formatCode="m&quot;月&quot;d&quot;日&quot;;@"/>
    <numFmt numFmtId="178" formatCode="yyyy/mm/dd"/>
    <numFmt numFmtId="179" formatCode="gggyy&quot;年&quot;m&quot;月&quot;d&quot;日&quot;\ aaaa"/>
    <numFmt numFmtId="180" formatCode="mmm\ dd\,\ yyyy"/>
  </numFmts>
  <fonts count="8">
    <font>
      <sz val="11"/>
      <name val="ＭＳ Ｐゴシック"/>
      <charset val="128"/>
    </font>
    <font>
      <sz val="11"/>
      <name val="ＭＳ Ｐゴシック"/>
      <family val="3"/>
      <charset val="128"/>
    </font>
    <font>
      <sz val="6"/>
      <name val="ＭＳ Ｐゴシック"/>
      <family val="3"/>
      <charset val="128"/>
    </font>
    <font>
      <sz val="11"/>
      <name val="mspgothic"/>
      <family val="3"/>
      <charset val="128"/>
    </font>
    <font>
      <b/>
      <sz val="12"/>
      <name val="游ゴシック"/>
      <family val="3"/>
      <charset val="128"/>
      <scheme val="minor"/>
    </font>
    <font>
      <sz val="11"/>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s>
  <cellStyleXfs count="5">
    <xf numFmtId="0" fontId="0" fillId="0" borderId="0"/>
    <xf numFmtId="0" fontId="1" fillId="0" borderId="0"/>
    <xf numFmtId="0" fontId="1" fillId="0" borderId="0">
      <alignment vertical="center"/>
    </xf>
    <xf numFmtId="6" fontId="1" fillId="0" borderId="0" applyFont="0" applyFill="0" applyBorder="0" applyAlignment="0" applyProtection="0">
      <alignment vertical="center"/>
    </xf>
    <xf numFmtId="0" fontId="3" fillId="0" borderId="0"/>
  </cellStyleXfs>
  <cellXfs count="67">
    <xf numFmtId="0" fontId="0" fillId="0" borderId="0" xfId="0"/>
    <xf numFmtId="0" fontId="4" fillId="3" borderId="2" xfId="0" applyFont="1" applyFill="1" applyBorder="1" applyAlignment="1">
      <alignment horizontal="center" vertical="top" wrapText="1"/>
    </xf>
    <xf numFmtId="0" fontId="4" fillId="0" borderId="1" xfId="0" applyNumberFormat="1" applyFont="1" applyBorder="1" applyAlignment="1">
      <alignment vertical="top" wrapText="1"/>
    </xf>
    <xf numFmtId="0" fontId="5" fillId="0" borderId="0" xfId="0" applyFont="1"/>
    <xf numFmtId="0" fontId="4" fillId="3" borderId="3" xfId="0" applyFont="1" applyFill="1" applyBorder="1" applyAlignment="1">
      <alignment horizontal="center" vertical="top" wrapText="1"/>
    </xf>
    <xf numFmtId="14" fontId="4" fillId="0" borderId="4" xfId="0" applyNumberFormat="1" applyFont="1" applyFill="1" applyBorder="1" applyAlignment="1">
      <alignment vertical="top" wrapText="1"/>
    </xf>
    <xf numFmtId="0" fontId="5" fillId="0" borderId="0" xfId="0" applyNumberFormat="1" applyFont="1"/>
    <xf numFmtId="0" fontId="4" fillId="0" borderId="1" xfId="0" applyNumberFormat="1" applyFont="1" applyFill="1" applyBorder="1" applyAlignment="1">
      <alignment vertical="top" wrapText="1"/>
    </xf>
    <xf numFmtId="14" fontId="5" fillId="0" borderId="0" xfId="0" applyNumberFormat="1" applyFont="1"/>
    <xf numFmtId="0" fontId="5" fillId="3" borderId="3" xfId="0" applyFont="1" applyFill="1" applyBorder="1"/>
    <xf numFmtId="14" fontId="5" fillId="5" borderId="3" xfId="0" applyNumberFormat="1" applyFont="1" applyFill="1" applyBorder="1"/>
    <xf numFmtId="0" fontId="5" fillId="5" borderId="3" xfId="0" applyNumberFormat="1" applyFont="1" applyFill="1" applyBorder="1"/>
    <xf numFmtId="0" fontId="5" fillId="0" borderId="3" xfId="0" applyNumberFormat="1" applyFont="1" applyFill="1" applyBorder="1"/>
    <xf numFmtId="56" fontId="5" fillId="3" borderId="3" xfId="0" applyNumberFormat="1" applyFont="1" applyFill="1" applyBorder="1"/>
    <xf numFmtId="177" fontId="5" fillId="0" borderId="3" xfId="0" applyNumberFormat="1" applyFont="1" applyFill="1" applyBorder="1"/>
    <xf numFmtId="178" fontId="5" fillId="0" borderId="3" xfId="0" applyNumberFormat="1" applyFont="1" applyFill="1" applyBorder="1"/>
    <xf numFmtId="179" fontId="5" fillId="0" borderId="3" xfId="0" applyNumberFormat="1" applyFont="1" applyFill="1" applyBorder="1"/>
    <xf numFmtId="180" fontId="5" fillId="0" borderId="3" xfId="0" applyNumberFormat="1" applyFont="1" applyFill="1" applyBorder="1"/>
    <xf numFmtId="14" fontId="5" fillId="0" borderId="8" xfId="0" applyNumberFormat="1" applyFont="1" applyBorder="1"/>
    <xf numFmtId="0" fontId="5" fillId="0" borderId="2" xfId="0" applyFont="1" applyBorder="1"/>
    <xf numFmtId="0" fontId="5" fillId="0" borderId="3" xfId="0" applyFont="1" applyBorder="1"/>
    <xf numFmtId="0" fontId="5" fillId="5" borderId="3" xfId="0" applyFont="1" applyFill="1" applyBorder="1"/>
    <xf numFmtId="0" fontId="6" fillId="0" borderId="0" xfId="0" applyFont="1"/>
    <xf numFmtId="0" fontId="5" fillId="0" borderId="5" xfId="0" applyFont="1" applyBorder="1"/>
    <xf numFmtId="14" fontId="5" fillId="0" borderId="6" xfId="0" applyNumberFormat="1" applyFont="1" applyBorder="1"/>
    <xf numFmtId="0" fontId="5" fillId="5" borderId="6" xfId="0" applyFont="1" applyFill="1" applyBorder="1"/>
    <xf numFmtId="0" fontId="5" fillId="0" borderId="6" xfId="0" applyNumberFormat="1" applyFont="1" applyBorder="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7" xfId="0" applyFont="1" applyBorder="1"/>
    <xf numFmtId="0" fontId="5" fillId="5" borderId="13" xfId="0" applyNumberFormat="1" applyFont="1" applyFill="1" applyBorder="1"/>
    <xf numFmtId="0" fontId="5" fillId="3" borderId="9" xfId="0" applyFont="1" applyFill="1" applyBorder="1"/>
    <xf numFmtId="176" fontId="5" fillId="0" borderId="11" xfId="0" applyNumberFormat="1" applyFont="1" applyBorder="1"/>
    <xf numFmtId="14" fontId="5" fillId="0" borderId="0" xfId="0" applyNumberFormat="1" applyFont="1" applyBorder="1"/>
    <xf numFmtId="0" fontId="5" fillId="0" borderId="3"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3" borderId="12" xfId="0" applyFont="1" applyFill="1" applyBorder="1"/>
    <xf numFmtId="176" fontId="5" fillId="2" borderId="7" xfId="0" applyNumberFormat="1" applyFont="1" applyFill="1" applyBorder="1"/>
    <xf numFmtId="176" fontId="5" fillId="2" borderId="13" xfId="0" applyNumberFormat="1" applyFont="1" applyFill="1" applyBorder="1"/>
    <xf numFmtId="0" fontId="5" fillId="3" borderId="11" xfId="0" applyFont="1" applyFill="1" applyBorder="1"/>
    <xf numFmtId="0" fontId="5" fillId="0" borderId="0" xfId="0" applyFont="1" applyBorder="1"/>
    <xf numFmtId="14" fontId="5" fillId="0" borderId="3" xfId="0" applyNumberFormat="1" applyFont="1" applyBorder="1"/>
    <xf numFmtId="0" fontId="5" fillId="0" borderId="14" xfId="0" applyFont="1" applyBorder="1"/>
    <xf numFmtId="0" fontId="5" fillId="5" borderId="15" xfId="0" applyFont="1" applyFill="1" applyBorder="1"/>
    <xf numFmtId="0" fontId="5" fillId="0" borderId="3" xfId="0" applyFont="1" applyFill="1" applyBorder="1"/>
    <xf numFmtId="0" fontId="5" fillId="0" borderId="3" xfId="1" applyFont="1" applyBorder="1"/>
    <xf numFmtId="14" fontId="5" fillId="0" borderId="3" xfId="1" applyNumberFormat="1" applyFont="1" applyBorder="1"/>
    <xf numFmtId="176" fontId="5" fillId="0" borderId="7" xfId="0" applyNumberFormat="1" applyFont="1" applyFill="1" applyBorder="1"/>
    <xf numFmtId="0" fontId="4" fillId="6" borderId="1" xfId="0" applyNumberFormat="1" applyFont="1" applyFill="1" applyBorder="1" applyAlignment="1">
      <alignment vertical="top" wrapText="1"/>
    </xf>
    <xf numFmtId="14" fontId="4" fillId="6" borderId="3" xfId="0" applyNumberFormat="1" applyFont="1" applyFill="1" applyBorder="1" applyAlignment="1">
      <alignment vertical="top" wrapText="1"/>
    </xf>
    <xf numFmtId="14" fontId="4" fillId="6" borderId="4" xfId="0" applyNumberFormat="1" applyFont="1" applyFill="1" applyBorder="1" applyAlignment="1">
      <alignment vertical="top" wrapText="1"/>
    </xf>
    <xf numFmtId="0" fontId="7" fillId="3" borderId="3" xfId="0" applyFont="1" applyFill="1" applyBorder="1" applyAlignment="1">
      <alignment horizontal="center"/>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20" xfId="0" applyFont="1" applyBorder="1"/>
    <xf numFmtId="0" fontId="5" fillId="0" borderId="15" xfId="0" applyFont="1" applyFill="1" applyBorder="1"/>
    <xf numFmtId="0" fontId="5" fillId="5" borderId="2" xfId="0" applyNumberFormat="1" applyFont="1" applyFill="1" applyBorder="1"/>
    <xf numFmtId="0" fontId="5" fillId="0" borderId="2" xfId="0" applyNumberFormat="1" applyFont="1" applyFill="1" applyBorder="1"/>
    <xf numFmtId="0" fontId="5" fillId="5" borderId="8" xfId="0" applyNumberFormat="1" applyFont="1" applyFill="1" applyBorder="1"/>
    <xf numFmtId="0" fontId="5" fillId="0" borderId="8" xfId="0" applyNumberFormat="1" applyFont="1" applyFill="1" applyBorder="1"/>
    <xf numFmtId="0" fontId="5" fillId="3" borderId="16" xfId="0" applyFont="1" applyFill="1" applyBorder="1" applyAlignment="1">
      <alignment horizontal="left" vertical="center"/>
    </xf>
    <xf numFmtId="0" fontId="5" fillId="3" borderId="19" xfId="0" applyFont="1" applyFill="1" applyBorder="1" applyAlignment="1">
      <alignment horizontal="left" vertical="center"/>
    </xf>
  </cellXfs>
  <cellStyles count="5">
    <cellStyle name="通貨 2" xfId="3"/>
    <cellStyle name="標準" xfId="0" builtinId="0"/>
    <cellStyle name="標準 2" xfId="2"/>
    <cellStyle name="標準 3" xfId="4"/>
    <cellStyle name="標準_dateTimeAns.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180975</xdr:rowOff>
    </xdr:from>
    <xdr:to>
      <xdr:col>6</xdr:col>
      <xdr:colOff>27284</xdr:colOff>
      <xdr:row>16</xdr:row>
      <xdr:rowOff>190290</xdr:rowOff>
    </xdr:to>
    <xdr:grpSp>
      <xdr:nvGrpSpPr>
        <xdr:cNvPr id="4" name="グループ化 3"/>
        <xdr:cNvGrpSpPr/>
      </xdr:nvGrpSpPr>
      <xdr:grpSpPr>
        <a:xfrm>
          <a:off x="0" y="2324100"/>
          <a:ext cx="10323809" cy="1676190"/>
          <a:chOff x="0" y="4524375"/>
          <a:chExt cx="10323809" cy="1676190"/>
        </a:xfrm>
      </xdr:grpSpPr>
      <xdr:pic>
        <xdr:nvPicPr>
          <xdr:cNvPr id="2" name="図 1"/>
          <xdr:cNvPicPr>
            <a:picLocks noChangeAspect="1"/>
          </xdr:cNvPicPr>
        </xdr:nvPicPr>
        <xdr:blipFill>
          <a:blip xmlns:r="http://schemas.openxmlformats.org/officeDocument/2006/relationships" r:embed="rId1"/>
          <a:stretch>
            <a:fillRect/>
          </a:stretch>
        </xdr:blipFill>
        <xdr:spPr>
          <a:xfrm>
            <a:off x="0" y="4524375"/>
            <a:ext cx="10323809" cy="1676190"/>
          </a:xfrm>
          <a:prstGeom prst="rect">
            <a:avLst/>
          </a:prstGeom>
        </xdr:spPr>
      </xdr:pic>
      <xdr:sp macro="" textlink="">
        <xdr:nvSpPr>
          <xdr:cNvPr id="3" name="角丸四角形吹き出し 2"/>
          <xdr:cNvSpPr/>
        </xdr:nvSpPr>
        <xdr:spPr>
          <a:xfrm>
            <a:off x="7143750" y="5210174"/>
            <a:ext cx="1171575" cy="657225"/>
          </a:xfrm>
          <a:prstGeom prst="wedgeRoundRectCallout">
            <a:avLst>
              <a:gd name="adj1" fmla="val -29646"/>
              <a:gd name="adj2" fmla="val -8958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rPr>
              <a:t>なぜこの表示になるのか？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8</xdr:row>
      <xdr:rowOff>180975</xdr:rowOff>
    </xdr:from>
    <xdr:to>
      <xdr:col>4</xdr:col>
      <xdr:colOff>495300</xdr:colOff>
      <xdr:row>15</xdr:row>
      <xdr:rowOff>85726</xdr:rowOff>
    </xdr:to>
    <xdr:sp macro="" textlink="">
      <xdr:nvSpPr>
        <xdr:cNvPr id="2049" name="Text Box 1"/>
        <xdr:cNvSpPr txBox="1">
          <a:spLocks noChangeArrowheads="1"/>
        </xdr:cNvSpPr>
      </xdr:nvSpPr>
      <xdr:spPr bwMode="auto">
        <a:xfrm>
          <a:off x="590550" y="2105025"/>
          <a:ext cx="4057650" cy="1571626"/>
        </a:xfrm>
        <a:prstGeom prst="rect">
          <a:avLst/>
        </a:prstGeom>
        <a:solidFill>
          <a:schemeClr val="accent6">
            <a:lumMod val="20000"/>
            <a:lumOff val="80000"/>
          </a:schemeClr>
        </a:solidFill>
        <a:ln w="9525">
          <a:solidFill>
            <a:schemeClr val="accent6">
              <a:lumMod val="60000"/>
              <a:lumOff val="40000"/>
            </a:schemeClr>
          </a:solidFill>
          <a:miter lim="800000"/>
          <a:headEnd/>
          <a:tailEnd/>
        </a:ln>
        <a:effectLst/>
      </xdr:spPr>
      <xdr:txBody>
        <a:bodyPr vertOverflow="clip" wrap="square" lIns="27432" tIns="18288" rIns="0" bIns="0" anchor="t" upright="1"/>
        <a:lstStyle/>
        <a:p>
          <a:pPr rtl="0" fontAlgn="base"/>
          <a:r>
            <a:rPr lang="en-US" altLang="ja-JP" sz="1400" b="0" i="0" baseline="0">
              <a:latin typeface="+mn-lt"/>
              <a:ea typeface="+mn-ea"/>
              <a:cs typeface="+mn-cs"/>
            </a:rPr>
            <a:t> ■ TODAY()</a:t>
          </a:r>
        </a:p>
        <a:p>
          <a:pPr rtl="0"/>
          <a:r>
            <a:rPr lang="en-US" altLang="ja-JP" sz="1100" b="0" i="0" baseline="0">
              <a:latin typeface="+mn-ea"/>
              <a:ea typeface="+mn-ea"/>
              <a:cs typeface="+mn-cs"/>
            </a:rPr>
            <a:t>    </a:t>
          </a:r>
          <a:r>
            <a:rPr lang="ja-JP" altLang="ja-JP" sz="1100" b="0" i="0" baseline="0">
              <a:latin typeface="+mn-ea"/>
              <a:ea typeface="+mn-ea"/>
              <a:cs typeface="+mn-cs"/>
            </a:rPr>
            <a:t>今日の日付</a:t>
          </a:r>
          <a:endParaRPr lang="ja-JP" altLang="ja-JP">
            <a:latin typeface="+mn-ea"/>
            <a:ea typeface="+mn-ea"/>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mn-lt"/>
              <a:ea typeface="ＭＳ Ｐゴシック"/>
            </a:rPr>
            <a:t>WEEKDAY</a:t>
          </a:r>
          <a:r>
            <a:rPr lang="en-US" altLang="ja-JP" sz="1400" b="0" i="0" u="none" strike="noStrike" baseline="0">
              <a:solidFill>
                <a:srgbClr val="000000"/>
              </a:solidFill>
              <a:latin typeface="+mn-ea"/>
              <a:ea typeface="+mn-ea"/>
            </a:rPr>
            <a:t>(</a:t>
          </a:r>
          <a:r>
            <a:rPr lang="ja-JP" altLang="en-US" sz="1400" b="0" i="0" u="none" strike="noStrike" baseline="0">
              <a:solidFill>
                <a:srgbClr val="339966"/>
              </a:solidFill>
              <a:latin typeface="+mn-ea"/>
              <a:ea typeface="+mn-ea"/>
            </a:rPr>
            <a:t>シリアル値</a:t>
          </a:r>
          <a:r>
            <a:rPr lang="en-US" altLang="ja-JP" sz="1400" b="0" i="0" u="none" strike="noStrike" baseline="0">
              <a:solidFill>
                <a:srgbClr val="000000"/>
              </a:solidFill>
              <a:latin typeface="+mn-ea"/>
              <a:ea typeface="+mn-ea"/>
            </a:rPr>
            <a:t>)</a:t>
          </a:r>
        </a:p>
        <a:p>
          <a:pPr algn="l" rtl="0">
            <a:defRPr sz="1000"/>
          </a:pPr>
          <a:r>
            <a:rPr lang="en-US" altLang="ja-JP" sz="1100" b="0"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9</xdr:col>
      <xdr:colOff>0</xdr:colOff>
      <xdr:row>0</xdr:row>
      <xdr:rowOff>0</xdr:rowOff>
    </xdr:from>
    <xdr:to>
      <xdr:col>19</xdr:col>
      <xdr:colOff>627726</xdr:colOff>
      <xdr:row>5</xdr:row>
      <xdr:rowOff>18896</xdr:rowOff>
    </xdr:to>
    <xdr:pic>
      <xdr:nvPicPr>
        <xdr:cNvPr id="2" name="図 1"/>
        <xdr:cNvPicPr>
          <a:picLocks noChangeAspect="1"/>
        </xdr:cNvPicPr>
      </xdr:nvPicPr>
      <xdr:blipFill>
        <a:blip xmlns:r="http://schemas.openxmlformats.org/officeDocument/2006/relationships" r:embed="rId1"/>
        <a:stretch>
          <a:fillRect/>
        </a:stretch>
      </xdr:blipFill>
      <xdr:spPr>
        <a:xfrm>
          <a:off x="8153400" y="0"/>
          <a:ext cx="7390476" cy="12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6</xdr:row>
      <xdr:rowOff>104775</xdr:rowOff>
    </xdr:from>
    <xdr:to>
      <xdr:col>9</xdr:col>
      <xdr:colOff>342900</xdr:colOff>
      <xdr:row>17</xdr:row>
      <xdr:rowOff>0</xdr:rowOff>
    </xdr:to>
    <xdr:sp macro="" textlink="">
      <xdr:nvSpPr>
        <xdr:cNvPr id="1025" name="Text Box 1"/>
        <xdr:cNvSpPr txBox="1">
          <a:spLocks noChangeArrowheads="1"/>
        </xdr:cNvSpPr>
      </xdr:nvSpPr>
      <xdr:spPr bwMode="auto">
        <a:xfrm>
          <a:off x="4543425" y="1552575"/>
          <a:ext cx="2828925" cy="2524125"/>
        </a:xfrm>
        <a:prstGeom prst="rect">
          <a:avLst/>
        </a:prstGeom>
        <a:solidFill>
          <a:schemeClr val="accent6">
            <a:lumMod val="20000"/>
            <a:lumOff val="80000"/>
          </a:schemeClr>
        </a:solidFill>
        <a:ln w="9525">
          <a:solidFill>
            <a:schemeClr val="accent6">
              <a:lumMod val="75000"/>
            </a:schemeClr>
          </a:solidFill>
          <a:miter lim="800000"/>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mn-lt"/>
            <a:ea typeface="ＭＳ Ｐゴシック"/>
          </a:endParaRPr>
        </a:p>
        <a:p>
          <a:pPr algn="l" rtl="0">
            <a:defRPr sz="1000"/>
          </a:pPr>
          <a:r>
            <a:rPr lang="ja-JP" altLang="en-US" sz="1100" b="0" i="0" u="none" strike="noStrike" baseline="0">
              <a:solidFill>
                <a:srgbClr val="000000"/>
              </a:solidFill>
              <a:latin typeface="+mn-lt"/>
              <a:ea typeface="ＭＳ Ｐゴシック"/>
            </a:rPr>
            <a:t> </a:t>
          </a: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YEAR</a:t>
          </a:r>
          <a:r>
            <a:rPr lang="en-US" altLang="ja-JP" sz="1400" b="0" i="0" u="none" strike="noStrike" baseline="0">
              <a:solidFill>
                <a:srgbClr val="000000"/>
              </a:solidFill>
              <a:latin typeface="+mn-ea"/>
              <a:ea typeface="+mn-ea"/>
            </a:rPr>
            <a:t>(</a:t>
          </a:r>
          <a:r>
            <a:rPr lang="ja-JP" altLang="en-US" sz="1400" b="0" i="0" u="none" strike="noStrike" baseline="0">
              <a:solidFill>
                <a:srgbClr val="339966"/>
              </a:solidFill>
              <a:latin typeface="+mn-ea"/>
              <a:ea typeface="+mn-ea"/>
            </a:rPr>
            <a:t>シリアル値</a:t>
          </a:r>
          <a:r>
            <a:rPr lang="en-US" altLang="ja-JP" sz="1400" b="0" i="0" u="none" strike="noStrike" baseline="0">
              <a:solidFill>
                <a:srgbClr val="000000"/>
              </a:solidFill>
              <a:latin typeface="+mn-ea"/>
              <a:ea typeface="+mn-ea"/>
            </a:rPr>
            <a:t>)</a:t>
          </a:r>
        </a:p>
        <a:p>
          <a:pPr algn="l" rtl="0">
            <a:defRPr sz="1000"/>
          </a:pPr>
          <a:r>
            <a:rPr lang="ja-JP" altLang="en-US" sz="1100" b="0" i="0" u="none" strike="noStrike" baseline="0">
              <a:solidFill>
                <a:srgbClr val="000000"/>
              </a:solidFill>
              <a:latin typeface="+mn-ea"/>
              <a:ea typeface="+mn-ea"/>
            </a:rPr>
            <a:t>　　シリアル値の年を求める</a:t>
          </a:r>
        </a:p>
        <a:p>
          <a:pPr algn="l" rtl="0">
            <a:defRPr sz="1000"/>
          </a:pPr>
          <a:endParaRPr lang="ja-JP" altLang="en-US" sz="1400" b="0" i="0" u="none" strike="noStrike" baseline="0">
            <a:solidFill>
              <a:srgbClr val="000000"/>
            </a:solidFill>
            <a:latin typeface="+mn-lt"/>
            <a:ea typeface="ＭＳ Ｐゴシック"/>
          </a:endParaRPr>
        </a:p>
        <a:p>
          <a:pPr algn="l" rtl="0">
            <a:defRPr sz="1000"/>
          </a:pPr>
          <a:r>
            <a:rPr lang="ja-JP" altLang="en-US" sz="1400" b="0" i="0" u="none" strike="noStrike" baseline="0">
              <a:solidFill>
                <a:srgbClr val="000000"/>
              </a:solidFill>
              <a:latin typeface="+mn-lt"/>
              <a:ea typeface="ＭＳ Ｐゴシック"/>
            </a:rPr>
            <a:t> ■ </a:t>
          </a:r>
          <a:r>
            <a:rPr lang="en-US" altLang="ja-JP" sz="1400" b="0" i="0" u="none" strike="noStrike" baseline="0">
              <a:solidFill>
                <a:srgbClr val="000000"/>
              </a:solidFill>
              <a:latin typeface="+mn-lt"/>
              <a:ea typeface="ＭＳ Ｐゴシック"/>
            </a:rPr>
            <a:t>MONTH</a:t>
          </a:r>
          <a:r>
            <a:rPr lang="en-US" altLang="ja-JP" sz="1400" b="0" i="0" u="none" strike="noStrike" baseline="0">
              <a:solidFill>
                <a:srgbClr val="000000"/>
              </a:solidFill>
              <a:latin typeface="+mn-ea"/>
              <a:ea typeface="+mn-ea"/>
            </a:rPr>
            <a:t>(</a:t>
          </a:r>
          <a:r>
            <a:rPr lang="ja-JP" altLang="en-US" sz="1400" b="0" i="0" u="none" strike="noStrike" baseline="0">
              <a:solidFill>
                <a:srgbClr val="339966"/>
              </a:solidFill>
              <a:latin typeface="+mn-ea"/>
              <a:ea typeface="+mn-ea"/>
            </a:rPr>
            <a:t>シリアル値</a:t>
          </a:r>
          <a:r>
            <a:rPr lang="ja-JP" altLang="en-US" sz="1400" b="0" i="0" u="none" strike="noStrike" baseline="0">
              <a:solidFill>
                <a:srgbClr val="000000"/>
              </a:solidFill>
              <a:latin typeface="+mn-ea"/>
              <a:ea typeface="+mn-ea"/>
            </a:rPr>
            <a:t>）</a:t>
          </a:r>
        </a:p>
        <a:p>
          <a:pPr algn="l" rtl="0">
            <a:defRPr sz="1000"/>
          </a:pPr>
          <a:r>
            <a:rPr lang="ja-JP" altLang="en-US" sz="1400" b="0"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シリアル値の月を求める</a:t>
          </a:r>
          <a:endParaRPr lang="ja-JP" altLang="en-US" sz="1400" b="0" i="0" u="none" strike="noStrike" baseline="0">
            <a:solidFill>
              <a:srgbClr val="000000"/>
            </a:solidFill>
            <a:latin typeface="+mn-ea"/>
            <a:ea typeface="+mn-ea"/>
          </a:endParaRPr>
        </a:p>
        <a:p>
          <a:pPr algn="l" rtl="0">
            <a:defRPr sz="1000"/>
          </a:pPr>
          <a:endParaRPr lang="ja-JP" altLang="en-US" sz="1400" b="0" i="0" u="none" strike="noStrike" baseline="0">
            <a:solidFill>
              <a:srgbClr val="000000"/>
            </a:solidFill>
            <a:latin typeface="+mn-lt"/>
            <a:ea typeface="ＭＳ Ｐゴシック"/>
          </a:endParaRPr>
        </a:p>
        <a:p>
          <a:pPr algn="l" rtl="0">
            <a:defRPr sz="1000"/>
          </a:pPr>
          <a:r>
            <a:rPr lang="ja-JP" altLang="en-US" sz="1400" b="0" i="0" u="none" strike="noStrike" baseline="0">
              <a:solidFill>
                <a:srgbClr val="000000"/>
              </a:solidFill>
              <a:latin typeface="+mn-lt"/>
              <a:ea typeface="ＭＳ Ｐゴシック"/>
            </a:rPr>
            <a:t> ■ </a:t>
          </a:r>
          <a:r>
            <a:rPr lang="en-US" altLang="ja-JP" sz="1400" b="0" i="0" u="none" strike="noStrike" baseline="0">
              <a:solidFill>
                <a:srgbClr val="000000"/>
              </a:solidFill>
              <a:latin typeface="+mn-lt"/>
              <a:ea typeface="ＭＳ Ｐゴシック"/>
            </a:rPr>
            <a:t>DAY</a:t>
          </a:r>
          <a:r>
            <a:rPr lang="ja-JP" altLang="en-US" sz="1400" b="0" i="0" u="none" strike="noStrike" baseline="0">
              <a:solidFill>
                <a:srgbClr val="000000"/>
              </a:solidFill>
              <a:latin typeface="+mn-ea"/>
              <a:ea typeface="+mn-ea"/>
            </a:rPr>
            <a:t>（</a:t>
          </a:r>
          <a:r>
            <a:rPr lang="ja-JP" altLang="en-US" sz="1400" b="0" i="0" u="none" strike="noStrike" baseline="0">
              <a:solidFill>
                <a:srgbClr val="339966"/>
              </a:solidFill>
              <a:latin typeface="+mn-ea"/>
              <a:ea typeface="+mn-ea"/>
            </a:rPr>
            <a:t>シリアル値</a:t>
          </a:r>
          <a:r>
            <a:rPr lang="ja-JP" altLang="en-US" sz="1400" b="0" i="0" u="none" strike="noStrike" baseline="0">
              <a:solidFill>
                <a:srgbClr val="000000"/>
              </a:solidFill>
              <a:latin typeface="+mn-ea"/>
              <a:ea typeface="+mn-ea"/>
            </a:rPr>
            <a:t>）</a:t>
          </a:r>
        </a:p>
        <a:p>
          <a:pPr algn="l" rtl="0">
            <a:defRPr sz="1000"/>
          </a:pPr>
          <a:r>
            <a:rPr lang="ja-JP" altLang="en-US" sz="1400" b="0"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シリアル値の日を求める</a:t>
          </a:r>
          <a:endParaRPr lang="ja-JP" altLang="en-US" sz="1400" b="0" i="0" u="none" strike="noStrike" baseline="0">
            <a:solidFill>
              <a:srgbClr val="000000"/>
            </a:solidFill>
            <a:latin typeface="+mn-ea"/>
            <a:ea typeface="+mn-ea"/>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2</xdr:row>
      <xdr:rowOff>171450</xdr:rowOff>
    </xdr:from>
    <xdr:to>
      <xdr:col>10</xdr:col>
      <xdr:colOff>247650</xdr:colOff>
      <xdr:row>7</xdr:row>
      <xdr:rowOff>57150</xdr:rowOff>
    </xdr:to>
    <xdr:sp macro="" textlink="">
      <xdr:nvSpPr>
        <xdr:cNvPr id="3073" name="Text Box 1"/>
        <xdr:cNvSpPr txBox="1">
          <a:spLocks noChangeArrowheads="1"/>
        </xdr:cNvSpPr>
      </xdr:nvSpPr>
      <xdr:spPr bwMode="auto">
        <a:xfrm>
          <a:off x="3924300" y="342900"/>
          <a:ext cx="2895600" cy="762000"/>
        </a:xfrm>
        <a:prstGeom prst="rect">
          <a:avLst/>
        </a:prstGeom>
        <a:solidFill>
          <a:schemeClr val="accent6">
            <a:lumMod val="20000"/>
            <a:lumOff val="80000"/>
          </a:schemeClr>
        </a:solidFill>
        <a:ln w="9525">
          <a:solidFill>
            <a:schemeClr val="accent6">
              <a:lumMod val="60000"/>
              <a:lumOff val="40000"/>
            </a:schemeClr>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a:t>
          </a:r>
          <a:r>
            <a:rPr lang="en-US" altLang="ja-JP" sz="11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DATE</a:t>
          </a:r>
          <a:r>
            <a:rPr lang="en-US" altLang="ja-JP" sz="1400" b="0" i="0" u="none" strike="noStrike" baseline="0">
              <a:solidFill>
                <a:srgbClr val="000000"/>
              </a:solidFill>
              <a:latin typeface="+mn-ea"/>
              <a:ea typeface="+mn-ea"/>
            </a:rPr>
            <a:t>(</a:t>
          </a:r>
          <a:r>
            <a:rPr lang="ja-JP" altLang="en-US" sz="1400" b="0" i="0" u="none" strike="noStrike" baseline="0">
              <a:solidFill>
                <a:srgbClr val="339966"/>
              </a:solidFill>
              <a:latin typeface="+mn-ea"/>
              <a:ea typeface="+mn-ea"/>
            </a:rPr>
            <a:t>年</a:t>
          </a:r>
          <a:r>
            <a:rPr lang="en-US" altLang="ja-JP" sz="1400" b="0" i="0" u="none" strike="noStrike" baseline="0">
              <a:solidFill>
                <a:srgbClr val="339966"/>
              </a:solidFill>
              <a:latin typeface="+mn-ea"/>
              <a:ea typeface="+mn-ea"/>
            </a:rPr>
            <a:t>,</a:t>
          </a:r>
          <a:r>
            <a:rPr lang="ja-JP" altLang="en-US" sz="1400" b="0" i="0" u="none" strike="noStrike" baseline="0">
              <a:solidFill>
                <a:srgbClr val="339966"/>
              </a:solidFill>
              <a:latin typeface="+mn-ea"/>
              <a:ea typeface="+mn-ea"/>
            </a:rPr>
            <a:t>月</a:t>
          </a:r>
          <a:r>
            <a:rPr lang="en-US" altLang="ja-JP" sz="1400" b="0" i="0" u="none" strike="noStrike" baseline="0">
              <a:solidFill>
                <a:srgbClr val="339966"/>
              </a:solidFill>
              <a:latin typeface="+mn-ea"/>
              <a:ea typeface="+mn-ea"/>
            </a:rPr>
            <a:t>,</a:t>
          </a:r>
          <a:r>
            <a:rPr lang="ja-JP" altLang="en-US" sz="1400" b="0" i="0" u="none" strike="noStrike" baseline="0">
              <a:solidFill>
                <a:srgbClr val="339966"/>
              </a:solidFill>
              <a:latin typeface="+mn-ea"/>
              <a:ea typeface="+mn-ea"/>
            </a:rPr>
            <a:t>日</a:t>
          </a:r>
          <a:r>
            <a:rPr lang="en-US" altLang="ja-JP" sz="1400" b="0" i="0" u="none" strike="noStrike" baseline="0">
              <a:solidFill>
                <a:srgbClr val="000000"/>
              </a:solidFill>
              <a:latin typeface="+mn-ea"/>
              <a:ea typeface="+mn-ea"/>
            </a:rPr>
            <a:t>)</a:t>
          </a: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0</xdr:col>
      <xdr:colOff>628650</xdr:colOff>
      <xdr:row>7</xdr:row>
      <xdr:rowOff>85725</xdr:rowOff>
    </xdr:from>
    <xdr:to>
      <xdr:col>4</xdr:col>
      <xdr:colOff>1247355</xdr:colOff>
      <xdr:row>11</xdr:row>
      <xdr:rowOff>142749</xdr:rowOff>
    </xdr:to>
    <xdr:pic>
      <xdr:nvPicPr>
        <xdr:cNvPr id="2" name="図 1"/>
        <xdr:cNvPicPr>
          <a:picLocks noChangeAspect="1"/>
        </xdr:cNvPicPr>
      </xdr:nvPicPr>
      <xdr:blipFill>
        <a:blip xmlns:r="http://schemas.openxmlformats.org/officeDocument/2006/relationships" r:embed="rId1"/>
        <a:stretch>
          <a:fillRect/>
        </a:stretch>
      </xdr:blipFill>
      <xdr:spPr>
        <a:xfrm>
          <a:off x="628650" y="1781175"/>
          <a:ext cx="3361905" cy="10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7</xdr:row>
      <xdr:rowOff>0</xdr:rowOff>
    </xdr:from>
    <xdr:to>
      <xdr:col>6</xdr:col>
      <xdr:colOff>142875</xdr:colOff>
      <xdr:row>10</xdr:row>
      <xdr:rowOff>133350</xdr:rowOff>
    </xdr:to>
    <xdr:sp macro="" textlink="">
      <xdr:nvSpPr>
        <xdr:cNvPr id="2" name="テキスト ボックス 1"/>
        <xdr:cNvSpPr txBox="1"/>
      </xdr:nvSpPr>
      <xdr:spPr>
        <a:xfrm>
          <a:off x="1390650" y="1695450"/>
          <a:ext cx="4448175" cy="847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指定された貸出期間に従って返却期日を求めよ</a:t>
          </a:r>
          <a:endParaRPr kumimoji="1" lang="en-US" altLang="ja-JP" sz="1100"/>
        </a:p>
        <a:p>
          <a:r>
            <a:rPr kumimoji="1" lang="ja-JP" altLang="en-US" sz="1100"/>
            <a:t>返却日が土曜か日曜なら文字が赤くなるように書式設定せよ</a:t>
          </a:r>
          <a:endParaRPr kumimoji="1" lang="en-US" altLang="ja-JP" sz="1100"/>
        </a:p>
        <a:p>
          <a:endParaRPr kumimoji="1" lang="ja-JP" altLang="en-US" sz="1100"/>
        </a:p>
      </xdr:txBody>
    </xdr:sp>
    <xdr:clientData/>
  </xdr:twoCellAnchor>
  <xdr:twoCellAnchor editAs="oneCell">
    <xdr:from>
      <xdr:col>0</xdr:col>
      <xdr:colOff>533400</xdr:colOff>
      <xdr:row>12</xdr:row>
      <xdr:rowOff>209550</xdr:rowOff>
    </xdr:from>
    <xdr:to>
      <xdr:col>6</xdr:col>
      <xdr:colOff>46974</xdr:colOff>
      <xdr:row>17</xdr:row>
      <xdr:rowOff>37973</xdr:rowOff>
    </xdr:to>
    <xdr:pic>
      <xdr:nvPicPr>
        <xdr:cNvPr id="4" name="図 3"/>
        <xdr:cNvPicPr>
          <a:picLocks noChangeAspect="1"/>
        </xdr:cNvPicPr>
      </xdr:nvPicPr>
      <xdr:blipFill>
        <a:blip xmlns:r="http://schemas.openxmlformats.org/officeDocument/2006/relationships" r:embed="rId1"/>
        <a:stretch>
          <a:fillRect/>
        </a:stretch>
      </xdr:blipFill>
      <xdr:spPr>
        <a:xfrm>
          <a:off x="533400" y="3095625"/>
          <a:ext cx="5209524" cy="10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4</xdr:col>
      <xdr:colOff>438150</xdr:colOff>
      <xdr:row>7</xdr:row>
      <xdr:rowOff>180976</xdr:rowOff>
    </xdr:from>
    <xdr:to>
      <xdr:col>8</xdr:col>
      <xdr:colOff>647700</xdr:colOff>
      <xdr:row>11</xdr:row>
      <xdr:rowOff>228600</xdr:rowOff>
    </xdr:to>
    <xdr:sp macro="" textlink="">
      <xdr:nvSpPr>
        <xdr:cNvPr id="3" name="テキスト ボックス 2"/>
        <xdr:cNvSpPr txBox="1"/>
      </xdr:nvSpPr>
      <xdr:spPr>
        <a:xfrm>
          <a:off x="4667250" y="1857376"/>
          <a:ext cx="2819400" cy="10001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今日現在の各人の年齢と</a:t>
          </a:r>
          <a:r>
            <a:rPr kumimoji="1" lang="en-US" altLang="ja-JP" sz="1100"/>
            <a:t>10</a:t>
          </a:r>
          <a:r>
            <a:rPr kumimoji="1" lang="ja-JP" altLang="en-US" sz="1100"/>
            <a:t>歳区切りの「年代」を求めよ。</a:t>
          </a:r>
          <a:endParaRPr kumimoji="1" lang="en-US" altLang="ja-JP" sz="1100"/>
        </a:p>
        <a:p>
          <a:r>
            <a:rPr kumimoji="1" lang="ja-JP" altLang="en-US" sz="1100"/>
            <a:t>また年代ごとの度数分布表を作成せよ。</a:t>
          </a:r>
        </a:p>
      </xdr:txBody>
    </xdr:sp>
    <xdr:clientData/>
  </xdr:twoCellAnchor>
  <xdr:twoCellAnchor editAs="oneCell">
    <xdr:from>
      <xdr:col>8</xdr:col>
      <xdr:colOff>771525</xdr:colOff>
      <xdr:row>6</xdr:row>
      <xdr:rowOff>142875</xdr:rowOff>
    </xdr:from>
    <xdr:to>
      <xdr:col>14</xdr:col>
      <xdr:colOff>551657</xdr:colOff>
      <xdr:row>18</xdr:row>
      <xdr:rowOff>56804</xdr:rowOff>
    </xdr:to>
    <xdr:pic>
      <xdr:nvPicPr>
        <xdr:cNvPr id="2" name="図 1"/>
        <xdr:cNvPicPr>
          <a:picLocks noChangeAspect="1"/>
        </xdr:cNvPicPr>
      </xdr:nvPicPr>
      <xdr:blipFill>
        <a:blip xmlns:r="http://schemas.openxmlformats.org/officeDocument/2006/relationships" r:embed="rId1"/>
        <a:stretch>
          <a:fillRect/>
        </a:stretch>
      </xdr:blipFill>
      <xdr:spPr>
        <a:xfrm>
          <a:off x="7610475" y="1581150"/>
          <a:ext cx="6342857" cy="2771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5"/>
  <sheetViews>
    <sheetView tabSelected="1" workbookViewId="0"/>
  </sheetViews>
  <sheetFormatPr defaultColWidth="8.875" defaultRowHeight="18.75"/>
  <cols>
    <col min="1" max="1" width="25" style="3" customWidth="1"/>
    <col min="2" max="4" width="21" style="3" customWidth="1"/>
    <col min="5" max="6" width="21.25" style="3" customWidth="1"/>
    <col min="7" max="16384" width="8.875" style="3"/>
  </cols>
  <sheetData>
    <row r="1" spans="1:6">
      <c r="A1" s="56" t="s">
        <v>83</v>
      </c>
      <c r="B1" s="56" t="s">
        <v>84</v>
      </c>
      <c r="C1" s="56"/>
      <c r="D1" s="56"/>
      <c r="E1" s="56"/>
      <c r="F1" s="56"/>
    </row>
    <row r="2" spans="1:6" ht="19.5">
      <c r="A2" s="1" t="s">
        <v>10</v>
      </c>
      <c r="B2" s="57" t="s">
        <v>85</v>
      </c>
      <c r="C2" s="53">
        <v>1</v>
      </c>
      <c r="D2" s="2">
        <f>D3</f>
        <v>2</v>
      </c>
      <c r="E2" s="2">
        <f ca="1">E3</f>
        <v>42536</v>
      </c>
      <c r="F2" s="53">
        <v>41684</v>
      </c>
    </row>
    <row r="3" spans="1:6" ht="19.5">
      <c r="A3" s="4" t="s">
        <v>86</v>
      </c>
      <c r="B3" s="58" t="s">
        <v>87</v>
      </c>
      <c r="C3" s="5">
        <f>C2</f>
        <v>1</v>
      </c>
      <c r="D3" s="54">
        <v>2</v>
      </c>
      <c r="E3" s="55">
        <f ca="1">TODAY()</f>
        <v>42536</v>
      </c>
      <c r="F3" s="5">
        <f>F2</f>
        <v>41684</v>
      </c>
    </row>
    <row r="4" spans="1:6" ht="19.5">
      <c r="A4" s="1" t="s">
        <v>73</v>
      </c>
      <c r="B4" s="57" t="s">
        <v>88</v>
      </c>
      <c r="C4" s="7">
        <f>C2</f>
        <v>1</v>
      </c>
      <c r="D4" s="7">
        <f t="shared" ref="D4:F4" si="0">D2</f>
        <v>2</v>
      </c>
      <c r="E4" s="7">
        <f t="shared" ca="1" si="0"/>
        <v>42536</v>
      </c>
      <c r="F4" s="7">
        <f t="shared" si="0"/>
        <v>41684</v>
      </c>
    </row>
    <row r="5" spans="1:6" ht="19.5">
      <c r="A5" s="1" t="s">
        <v>74</v>
      </c>
      <c r="B5" s="57" t="s">
        <v>89</v>
      </c>
      <c r="C5" s="7">
        <f t="shared" ref="C5:F8" si="1">C3</f>
        <v>1</v>
      </c>
      <c r="D5" s="7">
        <f t="shared" si="1"/>
        <v>2</v>
      </c>
      <c r="E5" s="7">
        <f t="shared" ca="1" si="1"/>
        <v>42536</v>
      </c>
      <c r="F5" s="7">
        <f t="shared" si="1"/>
        <v>41684</v>
      </c>
    </row>
    <row r="6" spans="1:6" ht="19.5">
      <c r="A6" s="1" t="s">
        <v>75</v>
      </c>
      <c r="B6" s="57" t="s">
        <v>90</v>
      </c>
      <c r="C6" s="7">
        <f t="shared" si="1"/>
        <v>1</v>
      </c>
      <c r="D6" s="7">
        <f t="shared" si="1"/>
        <v>2</v>
      </c>
      <c r="E6" s="7">
        <f t="shared" ca="1" si="1"/>
        <v>42536</v>
      </c>
      <c r="F6" s="7">
        <f t="shared" si="1"/>
        <v>41684</v>
      </c>
    </row>
    <row r="7" spans="1:6" ht="19.5">
      <c r="A7" s="1" t="s">
        <v>76</v>
      </c>
      <c r="B7" s="57" t="s">
        <v>91</v>
      </c>
      <c r="C7" s="7">
        <f t="shared" si="1"/>
        <v>1</v>
      </c>
      <c r="D7" s="7">
        <f t="shared" si="1"/>
        <v>2</v>
      </c>
      <c r="E7" s="7">
        <f t="shared" ca="1" si="1"/>
        <v>42536</v>
      </c>
      <c r="F7" s="7">
        <f t="shared" si="1"/>
        <v>41684</v>
      </c>
    </row>
    <row r="8" spans="1:6" ht="19.5">
      <c r="A8" s="1" t="s">
        <v>77</v>
      </c>
      <c r="B8" s="57" t="s">
        <v>92</v>
      </c>
      <c r="C8" s="7">
        <f t="shared" si="1"/>
        <v>1</v>
      </c>
      <c r="D8" s="7">
        <f t="shared" si="1"/>
        <v>2</v>
      </c>
      <c r="E8" s="7">
        <f t="shared" ca="1" si="1"/>
        <v>42536</v>
      </c>
      <c r="F8" s="7">
        <f t="shared" si="1"/>
        <v>41684</v>
      </c>
    </row>
    <row r="9" spans="1:6" ht="19.5">
      <c r="A9" s="1" t="s">
        <v>93</v>
      </c>
      <c r="B9" s="57" t="s">
        <v>94</v>
      </c>
      <c r="C9" s="7">
        <f>C12</f>
        <v>1</v>
      </c>
      <c r="D9" s="7">
        <f>D12</f>
        <v>2</v>
      </c>
      <c r="E9" s="7">
        <f ca="1">E12</f>
        <v>42536</v>
      </c>
      <c r="F9" s="7">
        <f>F12</f>
        <v>41684</v>
      </c>
    </row>
    <row r="10" spans="1:6" ht="19.5">
      <c r="A10" s="1" t="s">
        <v>95</v>
      </c>
      <c r="B10" s="57" t="s">
        <v>96</v>
      </c>
      <c r="C10" s="7">
        <f>C11</f>
        <v>1</v>
      </c>
      <c r="D10" s="7">
        <f>D11</f>
        <v>2</v>
      </c>
      <c r="E10" s="7">
        <f ca="1">E11</f>
        <v>42536</v>
      </c>
      <c r="F10" s="7">
        <f>F11</f>
        <v>41684</v>
      </c>
    </row>
    <row r="11" spans="1:6" ht="19.5">
      <c r="A11" s="1" t="s">
        <v>72</v>
      </c>
      <c r="B11" s="57" t="s">
        <v>97</v>
      </c>
      <c r="C11" s="7">
        <f t="shared" ref="C11:F12" si="2">C7</f>
        <v>1</v>
      </c>
      <c r="D11" s="7">
        <f t="shared" si="2"/>
        <v>2</v>
      </c>
      <c r="E11" s="7">
        <f t="shared" ca="1" si="2"/>
        <v>42536</v>
      </c>
      <c r="F11" s="7">
        <f t="shared" si="2"/>
        <v>41684</v>
      </c>
    </row>
    <row r="12" spans="1:6" ht="19.5">
      <c r="A12" s="1" t="s">
        <v>71</v>
      </c>
      <c r="B12" s="57" t="s">
        <v>98</v>
      </c>
      <c r="C12" s="7">
        <f t="shared" si="2"/>
        <v>1</v>
      </c>
      <c r="D12" s="7">
        <f t="shared" si="2"/>
        <v>2</v>
      </c>
      <c r="E12" s="7">
        <f t="shared" ca="1" si="2"/>
        <v>42536</v>
      </c>
      <c r="F12" s="7">
        <f t="shared" si="2"/>
        <v>41684</v>
      </c>
    </row>
    <row r="13" spans="1:6" ht="19.5">
      <c r="A13" s="1" t="s">
        <v>99</v>
      </c>
      <c r="B13" s="57" t="s">
        <v>100</v>
      </c>
      <c r="C13" s="7">
        <f t="shared" ref="C13:F14" si="3">C9</f>
        <v>1</v>
      </c>
      <c r="D13" s="7">
        <f t="shared" si="3"/>
        <v>2</v>
      </c>
      <c r="E13" s="7">
        <f t="shared" ca="1" si="3"/>
        <v>42536</v>
      </c>
      <c r="F13" s="7">
        <f t="shared" si="3"/>
        <v>41684</v>
      </c>
    </row>
    <row r="14" spans="1:6" ht="19.5">
      <c r="A14" s="1" t="s">
        <v>101</v>
      </c>
      <c r="B14" s="57" t="s">
        <v>102</v>
      </c>
      <c r="C14" s="7">
        <f t="shared" si="3"/>
        <v>1</v>
      </c>
      <c r="D14" s="7">
        <f t="shared" si="3"/>
        <v>2</v>
      </c>
      <c r="E14" s="7">
        <f t="shared" ca="1" si="3"/>
        <v>42536</v>
      </c>
      <c r="F14" s="7">
        <f t="shared" si="3"/>
        <v>41684</v>
      </c>
    </row>
    <row r="15" spans="1:6" ht="19.5">
      <c r="A15" s="1" t="s">
        <v>78</v>
      </c>
      <c r="B15" s="57" t="s">
        <v>103</v>
      </c>
      <c r="C15" s="7">
        <f t="shared" ref="C15:F16" si="4">C17</f>
        <v>1</v>
      </c>
      <c r="D15" s="7">
        <f t="shared" si="4"/>
        <v>2</v>
      </c>
      <c r="E15" s="7">
        <f t="shared" ca="1" si="4"/>
        <v>42536</v>
      </c>
      <c r="F15" s="7">
        <f t="shared" si="4"/>
        <v>41684</v>
      </c>
    </row>
    <row r="16" spans="1:6" ht="19.5">
      <c r="A16" s="1" t="s">
        <v>79</v>
      </c>
      <c r="B16" s="57" t="s">
        <v>104</v>
      </c>
      <c r="C16" s="7">
        <f t="shared" si="4"/>
        <v>1</v>
      </c>
      <c r="D16" s="7">
        <f t="shared" si="4"/>
        <v>2</v>
      </c>
      <c r="E16" s="7">
        <f t="shared" ca="1" si="4"/>
        <v>42536</v>
      </c>
      <c r="F16" s="7">
        <f t="shared" si="4"/>
        <v>41684</v>
      </c>
    </row>
    <row r="17" spans="1:6" ht="19.5">
      <c r="A17" s="1" t="s">
        <v>69</v>
      </c>
      <c r="B17" s="57" t="s">
        <v>105</v>
      </c>
      <c r="C17" s="7">
        <f>C10</f>
        <v>1</v>
      </c>
      <c r="D17" s="7">
        <f>D10</f>
        <v>2</v>
      </c>
      <c r="E17" s="7">
        <f ca="1">E10</f>
        <v>42536</v>
      </c>
      <c r="F17" s="7">
        <f>F10</f>
        <v>41684</v>
      </c>
    </row>
    <row r="18" spans="1:6" ht="19.5">
      <c r="A18" s="1" t="s">
        <v>70</v>
      </c>
      <c r="B18" s="57" t="s">
        <v>106</v>
      </c>
      <c r="C18" s="7">
        <f>C9</f>
        <v>1</v>
      </c>
      <c r="D18" s="7">
        <f>D9</f>
        <v>2</v>
      </c>
      <c r="E18" s="7">
        <f ca="1">E9</f>
        <v>42536</v>
      </c>
      <c r="F18" s="7">
        <f>F9</f>
        <v>41684</v>
      </c>
    </row>
    <row r="19" spans="1:6">
      <c r="B19" s="6"/>
      <c r="C19" s="6"/>
      <c r="D19" s="6"/>
      <c r="E19" s="6"/>
      <c r="F19" s="6"/>
    </row>
    <row r="20" spans="1:6">
      <c r="B20" s="6"/>
      <c r="C20" s="6"/>
      <c r="D20" s="6"/>
      <c r="E20" s="6"/>
      <c r="F20" s="6"/>
    </row>
    <row r="21" spans="1:6">
      <c r="B21" s="6"/>
      <c r="C21" s="6"/>
      <c r="D21" s="6"/>
      <c r="E21" s="6"/>
      <c r="F21" s="6"/>
    </row>
    <row r="22" spans="1:6">
      <c r="B22" s="6"/>
      <c r="C22" s="6"/>
      <c r="D22" s="6"/>
      <c r="E22" s="6"/>
      <c r="F22" s="6"/>
    </row>
    <row r="23" spans="1:6">
      <c r="B23" s="6"/>
      <c r="C23" s="6"/>
      <c r="D23" s="6"/>
      <c r="E23" s="6"/>
      <c r="F23" s="6"/>
    </row>
    <row r="24" spans="1:6">
      <c r="B24" s="6"/>
      <c r="C24" s="6"/>
      <c r="D24" s="6"/>
      <c r="E24" s="6"/>
      <c r="F24" s="6"/>
    </row>
    <row r="25" spans="1:6">
      <c r="B25" s="6"/>
      <c r="C25" s="6"/>
      <c r="D25" s="6"/>
      <c r="E25" s="6"/>
      <c r="F25" s="6"/>
    </row>
  </sheetData>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9"/>
  <sheetViews>
    <sheetView workbookViewId="0"/>
  </sheetViews>
  <sheetFormatPr defaultRowHeight="18.75"/>
  <cols>
    <col min="1" max="1" width="27.625" style="3" bestFit="1" customWidth="1"/>
    <col min="2" max="6" width="21.5" style="3" customWidth="1"/>
    <col min="7" max="16384" width="9" style="3"/>
  </cols>
  <sheetData>
    <row r="1" spans="1:6">
      <c r="B1" s="8" t="s">
        <v>68</v>
      </c>
      <c r="C1" s="3" t="s">
        <v>63</v>
      </c>
      <c r="D1" s="3" t="s">
        <v>64</v>
      </c>
      <c r="E1" s="3" t="s">
        <v>65</v>
      </c>
      <c r="F1" s="3" t="s">
        <v>66</v>
      </c>
    </row>
    <row r="2" spans="1:6">
      <c r="A2" s="9" t="s">
        <v>81</v>
      </c>
      <c r="B2" s="10"/>
      <c r="C2" s="10"/>
      <c r="D2" s="10"/>
      <c r="E2" s="10"/>
      <c r="F2" s="10"/>
    </row>
    <row r="3" spans="1:6">
      <c r="A3" s="9" t="s">
        <v>11</v>
      </c>
      <c r="B3" s="11"/>
      <c r="C3" s="12"/>
      <c r="D3" s="12"/>
      <c r="E3" s="12"/>
      <c r="F3" s="12"/>
    </row>
    <row r="4" spans="1:6">
      <c r="A4" s="13" t="s">
        <v>80</v>
      </c>
      <c r="B4" s="14"/>
      <c r="C4" s="14"/>
      <c r="D4" s="14"/>
      <c r="E4" s="14"/>
      <c r="F4" s="14"/>
    </row>
    <row r="5" spans="1:6">
      <c r="A5" s="9" t="s">
        <v>67</v>
      </c>
      <c r="B5" s="15"/>
      <c r="C5" s="15"/>
      <c r="D5" s="15"/>
      <c r="E5" s="15"/>
      <c r="F5" s="15"/>
    </row>
    <row r="6" spans="1:6">
      <c r="A6" s="9" t="s">
        <v>61</v>
      </c>
      <c r="B6" s="16"/>
      <c r="C6" s="16"/>
      <c r="D6" s="16"/>
      <c r="E6" s="16"/>
      <c r="F6" s="16"/>
    </row>
    <row r="7" spans="1:6">
      <c r="A7" s="9" t="s">
        <v>62</v>
      </c>
      <c r="B7" s="17"/>
      <c r="C7" s="17"/>
      <c r="D7" s="17"/>
      <c r="E7" s="17"/>
      <c r="F7" s="17"/>
    </row>
    <row r="17" spans="3:3">
      <c r="C17" s="6"/>
    </row>
    <row r="18" spans="3:3">
      <c r="C18" s="6"/>
    </row>
    <row r="19" spans="3:3">
      <c r="C19" s="6"/>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
  <sheetViews>
    <sheetView workbookViewId="0"/>
  </sheetViews>
  <sheetFormatPr defaultColWidth="8.875" defaultRowHeight="18.75"/>
  <cols>
    <col min="1" max="1" width="23" style="3" bestFit="1" customWidth="1"/>
    <col min="2" max="8" width="10.5" style="3" bestFit="1" customWidth="1"/>
    <col min="9" max="9" width="10.5" style="3" customWidth="1"/>
    <col min="10" max="16384" width="8.875" style="3"/>
  </cols>
  <sheetData>
    <row r="1" spans="1:8" ht="19.5" thickBot="1">
      <c r="A1" s="18"/>
      <c r="B1" s="63"/>
      <c r="C1" s="63"/>
      <c r="D1" s="64"/>
      <c r="E1" s="64"/>
      <c r="F1" s="64"/>
      <c r="G1" s="64"/>
      <c r="H1" s="64"/>
    </row>
    <row r="2" spans="1:8" ht="19.5" thickTop="1">
      <c r="A2" s="19" t="s">
        <v>50</v>
      </c>
      <c r="B2" s="61"/>
      <c r="C2" s="62"/>
      <c r="D2" s="62"/>
      <c r="E2" s="62"/>
      <c r="F2" s="62"/>
      <c r="G2" s="62"/>
      <c r="H2" s="62"/>
    </row>
    <row r="3" spans="1:8">
      <c r="A3" s="20" t="s">
        <v>51</v>
      </c>
      <c r="B3" s="62"/>
      <c r="C3" s="62"/>
      <c r="D3" s="62"/>
      <c r="E3" s="62"/>
      <c r="F3" s="62"/>
      <c r="G3" s="62"/>
      <c r="H3" s="62"/>
    </row>
    <row r="4" spans="1:8">
      <c r="A4" s="20" t="s">
        <v>107</v>
      </c>
      <c r="B4" s="61"/>
      <c r="C4" s="62"/>
      <c r="D4" s="62"/>
      <c r="E4" s="62"/>
      <c r="F4" s="62"/>
      <c r="G4" s="62"/>
      <c r="H4" s="62"/>
    </row>
    <row r="5" spans="1:8">
      <c r="A5" s="20" t="s">
        <v>52</v>
      </c>
      <c r="B5" s="61"/>
      <c r="C5" s="62"/>
      <c r="D5" s="62"/>
      <c r="E5" s="62"/>
      <c r="F5" s="62"/>
      <c r="G5" s="62"/>
      <c r="H5" s="62"/>
    </row>
    <row r="6" spans="1:8">
      <c r="B6" s="22" t="s">
        <v>53</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9"/>
  <sheetViews>
    <sheetView workbookViewId="0"/>
  </sheetViews>
  <sheetFormatPr defaultColWidth="8.875" defaultRowHeight="18.75"/>
  <cols>
    <col min="1" max="1" width="8.875" style="3"/>
    <col min="2" max="2" width="12" style="3" customWidth="1"/>
    <col min="3" max="3" width="10.875" style="3" customWidth="1"/>
    <col min="4" max="4" width="10.125" style="3" customWidth="1"/>
    <col min="5" max="5" width="12.125" style="3" customWidth="1"/>
    <col min="6" max="6" width="8.875" style="3" customWidth="1"/>
    <col min="7" max="7" width="11.625" style="3" customWidth="1"/>
    <col min="8" max="16384" width="8.875" style="3"/>
  </cols>
  <sheetData>
    <row r="2" spans="2:5">
      <c r="B2" s="23" t="s">
        <v>12</v>
      </c>
      <c r="C2" s="23" t="s">
        <v>13</v>
      </c>
      <c r="D2" s="23" t="s">
        <v>14</v>
      </c>
      <c r="E2" s="23" t="s">
        <v>15</v>
      </c>
    </row>
    <row r="3" spans="2:5" ht="19.5" thickBot="1">
      <c r="B3" s="24">
        <v>41684</v>
      </c>
      <c r="C3" s="25"/>
      <c r="D3" s="25"/>
      <c r="E3" s="25"/>
    </row>
    <row r="5" spans="2:5">
      <c r="B5" s="23" t="s">
        <v>16</v>
      </c>
      <c r="C5" s="23" t="s">
        <v>13</v>
      </c>
      <c r="D5" s="23" t="s">
        <v>14</v>
      </c>
      <c r="E5" s="23" t="s">
        <v>15</v>
      </c>
    </row>
    <row r="6" spans="2:5" ht="19.5" thickBot="1">
      <c r="B6" s="24"/>
      <c r="C6" s="25"/>
      <c r="D6" s="25"/>
      <c r="E6" s="25"/>
    </row>
    <row r="8" spans="2:5">
      <c r="B8" s="23" t="s">
        <v>11</v>
      </c>
      <c r="C8" s="23" t="s">
        <v>13</v>
      </c>
      <c r="D8" s="23" t="s">
        <v>14</v>
      </c>
      <c r="E8" s="23" t="s">
        <v>15</v>
      </c>
    </row>
    <row r="9" spans="2:5" ht="19.5" thickBot="1">
      <c r="B9" s="26">
        <v>42000</v>
      </c>
      <c r="C9" s="25"/>
      <c r="D9" s="25"/>
      <c r="E9" s="25"/>
    </row>
  </sheetData>
  <phoneticPr fontId="2"/>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9"/>
  <sheetViews>
    <sheetView workbookViewId="0"/>
  </sheetViews>
  <sheetFormatPr defaultColWidth="8.875" defaultRowHeight="18.75"/>
  <cols>
    <col min="1" max="1" width="8.75" style="3" customWidth="1"/>
    <col min="2" max="2" width="8.875" style="3" customWidth="1"/>
    <col min="3" max="3" width="9.5" style="3" bestFit="1" customWidth="1"/>
    <col min="4" max="4" width="8.875" style="3" customWidth="1"/>
    <col min="5" max="5" width="16.5" style="3" bestFit="1" customWidth="1"/>
    <col min="6" max="16384" width="8.875" style="3"/>
  </cols>
  <sheetData>
    <row r="1" spans="2:5" ht="19.5" thickBot="1"/>
    <row r="2" spans="2:5">
      <c r="B2" s="27" t="s">
        <v>13</v>
      </c>
      <c r="C2" s="28" t="s">
        <v>14</v>
      </c>
      <c r="D2" s="28" t="s">
        <v>15</v>
      </c>
      <c r="E2" s="29" t="s">
        <v>12</v>
      </c>
    </row>
    <row r="3" spans="2:5" ht="19.5" thickBot="1">
      <c r="B3" s="30">
        <v>2014</v>
      </c>
      <c r="C3" s="31">
        <v>2</v>
      </c>
      <c r="D3" s="31">
        <v>14</v>
      </c>
      <c r="E3" s="32"/>
    </row>
    <row r="4" spans="2:5">
      <c r="B4" s="27" t="s">
        <v>13</v>
      </c>
      <c r="C4" s="28" t="s">
        <v>14</v>
      </c>
      <c r="D4" s="28" t="s">
        <v>15</v>
      </c>
      <c r="E4" s="29" t="s">
        <v>12</v>
      </c>
    </row>
    <row r="5" spans="2:5" ht="19.5" thickBot="1">
      <c r="B5" s="30">
        <v>0</v>
      </c>
      <c r="C5" s="31">
        <v>1</v>
      </c>
      <c r="D5" s="31">
        <v>1</v>
      </c>
      <c r="E5" s="32"/>
    </row>
    <row r="9" spans="2:5">
      <c r="C9" s="8"/>
    </row>
  </sheetData>
  <phoneticPr fontId="2"/>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5"/>
  <sheetViews>
    <sheetView workbookViewId="0"/>
  </sheetViews>
  <sheetFormatPr defaultColWidth="8.875" defaultRowHeight="18.75"/>
  <cols>
    <col min="1" max="1" width="7.25" style="3" customWidth="1"/>
    <col min="2" max="2" width="11" style="3" bestFit="1" customWidth="1"/>
    <col min="3" max="6" width="14.125" style="3" customWidth="1"/>
    <col min="7" max="16384" width="8.875" style="3"/>
  </cols>
  <sheetData>
    <row r="1" spans="2:7" ht="19.5" thickBot="1"/>
    <row r="2" spans="2:7" ht="19.5" thickBot="1">
      <c r="B2" s="33" t="s">
        <v>41</v>
      </c>
      <c r="C2" s="34">
        <v>42497</v>
      </c>
      <c r="D2" s="35"/>
      <c r="E2" s="35"/>
      <c r="F2" s="35"/>
    </row>
    <row r="3" spans="2:7">
      <c r="B3" s="65" t="s">
        <v>42</v>
      </c>
      <c r="C3" s="36">
        <v>2</v>
      </c>
      <c r="D3" s="37">
        <v>1</v>
      </c>
      <c r="E3" s="37">
        <v>3</v>
      </c>
      <c r="F3" s="38">
        <v>2</v>
      </c>
      <c r="G3" s="3" t="s">
        <v>60</v>
      </c>
    </row>
    <row r="4" spans="2:7">
      <c r="B4" s="66"/>
      <c r="C4" s="39" t="s">
        <v>43</v>
      </c>
      <c r="D4" s="39" t="s">
        <v>44</v>
      </c>
      <c r="E4" s="39" t="s">
        <v>44</v>
      </c>
      <c r="F4" s="40" t="s">
        <v>45</v>
      </c>
    </row>
    <row r="5" spans="2:7" ht="19.5" thickBot="1">
      <c r="B5" s="41" t="s">
        <v>58</v>
      </c>
      <c r="C5" s="42"/>
      <c r="D5" s="42"/>
      <c r="E5" s="52"/>
      <c r="F5" s="43"/>
    </row>
  </sheetData>
  <mergeCells count="1">
    <mergeCell ref="B3:B4"/>
  </mergeCells>
  <phoneticPr fontId="2"/>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8"/>
  <sheetViews>
    <sheetView workbookViewId="0"/>
  </sheetViews>
  <sheetFormatPr defaultColWidth="8.875" defaultRowHeight="18.75"/>
  <cols>
    <col min="1" max="1" width="8.875" style="3" customWidth="1"/>
    <col min="2" max="2" width="13" style="3" customWidth="1"/>
    <col min="3" max="3" width="17.25" style="3" customWidth="1"/>
    <col min="4" max="4" width="16.375" style="3" customWidth="1"/>
    <col min="5" max="5" width="6.5" style="3" customWidth="1"/>
    <col min="6" max="6" width="12" style="3" customWidth="1"/>
    <col min="7" max="7" width="8.875" style="3"/>
    <col min="8" max="8" width="6.875" style="3" customWidth="1"/>
    <col min="9" max="9" width="21.375" style="3" bestFit="1" customWidth="1"/>
    <col min="10" max="10" width="14.25" style="3" customWidth="1"/>
    <col min="11" max="11" width="23.875" style="3" bestFit="1" customWidth="1"/>
    <col min="12" max="16384" width="8.875" style="3"/>
  </cols>
  <sheetData>
    <row r="1" spans="1:11">
      <c r="A1" s="9" t="s">
        <v>5</v>
      </c>
      <c r="B1" s="9" t="s">
        <v>6</v>
      </c>
      <c r="C1" s="9" t="s">
        <v>7</v>
      </c>
      <c r="D1" s="9" t="s">
        <v>17</v>
      </c>
      <c r="F1" s="33" t="s">
        <v>17</v>
      </c>
      <c r="G1" s="44" t="s">
        <v>8</v>
      </c>
      <c r="I1" s="45" t="s">
        <v>54</v>
      </c>
      <c r="J1" s="45"/>
    </row>
    <row r="2" spans="1:11">
      <c r="A2" s="46" t="s">
        <v>18</v>
      </c>
      <c r="B2" s="46">
        <v>26834</v>
      </c>
      <c r="C2" s="11"/>
      <c r="D2" s="21"/>
      <c r="F2" s="47">
        <v>40</v>
      </c>
      <c r="G2" s="48"/>
      <c r="I2" s="20" t="s">
        <v>55</v>
      </c>
      <c r="J2" s="20">
        <v>20150430</v>
      </c>
    </row>
    <row r="3" spans="1:11">
      <c r="A3" s="46" t="s">
        <v>19</v>
      </c>
      <c r="B3" s="46">
        <v>28622</v>
      </c>
      <c r="C3" s="12"/>
      <c r="D3" s="20"/>
      <c r="F3" s="47">
        <v>30</v>
      </c>
      <c r="G3" s="60"/>
      <c r="I3" s="20" t="s">
        <v>82</v>
      </c>
      <c r="J3" s="20">
        <v>19860914</v>
      </c>
    </row>
    <row r="4" spans="1:11">
      <c r="A4" s="20" t="s">
        <v>20</v>
      </c>
      <c r="B4" s="46">
        <v>29806</v>
      </c>
      <c r="C4" s="12"/>
      <c r="D4" s="20"/>
      <c r="F4" s="47">
        <v>20</v>
      </c>
      <c r="G4" s="60"/>
      <c r="I4" s="20" t="s">
        <v>57</v>
      </c>
      <c r="J4" s="20">
        <f>J2-J3</f>
        <v>289516</v>
      </c>
      <c r="K4" s="3" t="s">
        <v>56</v>
      </c>
    </row>
    <row r="5" spans="1:11" ht="19.5" thickBot="1">
      <c r="A5" s="20" t="s">
        <v>21</v>
      </c>
      <c r="B5" s="46">
        <v>29808</v>
      </c>
      <c r="C5" s="12"/>
      <c r="D5" s="20"/>
      <c r="F5" s="30">
        <v>10</v>
      </c>
      <c r="G5" s="60"/>
      <c r="I5" s="20" t="s">
        <v>59</v>
      </c>
      <c r="J5" s="20"/>
    </row>
    <row r="6" spans="1:11">
      <c r="A6" s="20" t="s">
        <v>22</v>
      </c>
      <c r="B6" s="46">
        <v>31033</v>
      </c>
      <c r="C6" s="12"/>
      <c r="D6" s="20"/>
      <c r="F6" s="59"/>
      <c r="G6" s="59"/>
    </row>
    <row r="7" spans="1:11">
      <c r="A7" s="20" t="s">
        <v>23</v>
      </c>
      <c r="B7" s="46">
        <v>29561</v>
      </c>
      <c r="C7" s="12"/>
      <c r="D7" s="20"/>
    </row>
    <row r="8" spans="1:11">
      <c r="A8" s="20" t="s">
        <v>24</v>
      </c>
      <c r="B8" s="46">
        <v>30336</v>
      </c>
      <c r="C8" s="12"/>
      <c r="D8" s="20"/>
    </row>
    <row r="9" spans="1:11">
      <c r="A9" s="20" t="s">
        <v>25</v>
      </c>
      <c r="B9" s="46">
        <v>30681</v>
      </c>
      <c r="C9" s="12"/>
      <c r="D9" s="20"/>
    </row>
    <row r="10" spans="1:11">
      <c r="A10" s="20" t="s">
        <v>26</v>
      </c>
      <c r="B10" s="46">
        <v>31217</v>
      </c>
      <c r="C10" s="12"/>
      <c r="D10" s="20"/>
    </row>
    <row r="11" spans="1:11">
      <c r="A11" s="20" t="s">
        <v>27</v>
      </c>
      <c r="B11" s="46">
        <v>31066</v>
      </c>
      <c r="C11" s="12"/>
      <c r="D11" s="20"/>
    </row>
    <row r="12" spans="1:11">
      <c r="A12" s="20" t="s">
        <v>28</v>
      </c>
      <c r="B12" s="46">
        <v>31149</v>
      </c>
      <c r="C12" s="12"/>
      <c r="D12" s="20"/>
    </row>
    <row r="13" spans="1:11">
      <c r="A13" s="20" t="s">
        <v>29</v>
      </c>
      <c r="B13" s="46">
        <v>31945</v>
      </c>
      <c r="C13" s="12"/>
      <c r="D13" s="20"/>
    </row>
    <row r="14" spans="1:11">
      <c r="A14" s="20" t="s">
        <v>30</v>
      </c>
      <c r="B14" s="46">
        <v>32180</v>
      </c>
      <c r="C14" s="12"/>
      <c r="D14" s="20"/>
    </row>
    <row r="15" spans="1:11">
      <c r="A15" s="20" t="s">
        <v>31</v>
      </c>
      <c r="B15" s="46">
        <v>31669</v>
      </c>
      <c r="C15" s="12"/>
      <c r="D15" s="20"/>
    </row>
    <row r="16" spans="1:11">
      <c r="A16" s="20" t="s">
        <v>32</v>
      </c>
      <c r="B16" s="46">
        <v>31904</v>
      </c>
      <c r="C16" s="12"/>
      <c r="D16" s="20"/>
    </row>
    <row r="17" spans="1:4">
      <c r="A17" s="20" t="s">
        <v>33</v>
      </c>
      <c r="B17" s="46">
        <v>32079</v>
      </c>
      <c r="C17" s="12"/>
      <c r="D17" s="20"/>
    </row>
    <row r="18" spans="1:4">
      <c r="A18" s="20" t="s">
        <v>0</v>
      </c>
      <c r="B18" s="46">
        <v>32436</v>
      </c>
      <c r="C18" s="12"/>
      <c r="D18" s="20"/>
    </row>
    <row r="19" spans="1:4">
      <c r="A19" s="20" t="s">
        <v>1</v>
      </c>
      <c r="B19" s="46">
        <v>31104</v>
      </c>
      <c r="C19" s="12"/>
      <c r="D19" s="20"/>
    </row>
    <row r="20" spans="1:4">
      <c r="A20" s="20" t="s">
        <v>2</v>
      </c>
      <c r="B20" s="46">
        <v>32500</v>
      </c>
      <c r="C20" s="12"/>
      <c r="D20" s="20"/>
    </row>
    <row r="21" spans="1:4">
      <c r="A21" s="20" t="s">
        <v>3</v>
      </c>
      <c r="B21" s="46">
        <v>32702</v>
      </c>
      <c r="C21" s="12"/>
      <c r="D21" s="20"/>
    </row>
    <row r="22" spans="1:4">
      <c r="A22" s="20" t="s">
        <v>4</v>
      </c>
      <c r="B22" s="46">
        <v>32823</v>
      </c>
      <c r="C22" s="12"/>
      <c r="D22" s="20"/>
    </row>
    <row r="23" spans="1:4">
      <c r="A23" s="20" t="s">
        <v>9</v>
      </c>
      <c r="B23" s="46">
        <v>33800</v>
      </c>
      <c r="C23" s="12"/>
      <c r="D23" s="20"/>
    </row>
    <row r="24" spans="1:4">
      <c r="A24" s="49" t="s">
        <v>34</v>
      </c>
      <c r="B24" s="46">
        <v>33981</v>
      </c>
      <c r="C24" s="12"/>
      <c r="D24" s="20"/>
    </row>
    <row r="25" spans="1:4">
      <c r="A25" s="20" t="s">
        <v>35</v>
      </c>
      <c r="B25" s="46">
        <v>32184</v>
      </c>
      <c r="C25" s="12"/>
      <c r="D25" s="20"/>
    </row>
    <row r="26" spans="1:4">
      <c r="A26" s="20" t="s">
        <v>36</v>
      </c>
      <c r="B26" s="46">
        <v>33308</v>
      </c>
      <c r="C26" s="12"/>
      <c r="D26" s="20"/>
    </row>
    <row r="27" spans="1:4">
      <c r="A27" s="20" t="s">
        <v>37</v>
      </c>
      <c r="B27" s="46">
        <v>35368</v>
      </c>
      <c r="C27" s="12"/>
      <c r="D27" s="20"/>
    </row>
    <row r="28" spans="1:4">
      <c r="A28" s="20" t="s">
        <v>38</v>
      </c>
      <c r="B28" s="46">
        <v>35618</v>
      </c>
      <c r="C28" s="12"/>
      <c r="D28" s="20"/>
    </row>
    <row r="29" spans="1:4">
      <c r="A29" s="20" t="s">
        <v>39</v>
      </c>
      <c r="B29" s="46">
        <v>35943</v>
      </c>
      <c r="C29" s="12"/>
      <c r="D29" s="20"/>
    </row>
    <row r="30" spans="1:4">
      <c r="A30" s="20" t="s">
        <v>40</v>
      </c>
      <c r="B30" s="46">
        <v>36012</v>
      </c>
      <c r="C30" s="12"/>
      <c r="D30" s="20"/>
    </row>
    <row r="31" spans="1:4">
      <c r="A31" s="50" t="s">
        <v>46</v>
      </c>
      <c r="B31" s="51">
        <v>33183</v>
      </c>
      <c r="C31" s="12"/>
      <c r="D31" s="20"/>
    </row>
    <row r="32" spans="1:4">
      <c r="A32" s="50" t="s">
        <v>47</v>
      </c>
      <c r="B32" s="51">
        <v>33975</v>
      </c>
      <c r="C32" s="12"/>
      <c r="D32" s="20"/>
    </row>
    <row r="33" spans="1:4">
      <c r="A33" s="50" t="s">
        <v>48</v>
      </c>
      <c r="B33" s="51">
        <v>34825</v>
      </c>
      <c r="C33" s="12"/>
      <c r="D33" s="20"/>
    </row>
    <row r="34" spans="1:4">
      <c r="A34" s="50" t="s">
        <v>49</v>
      </c>
      <c r="B34" s="51">
        <v>34998</v>
      </c>
      <c r="C34" s="12"/>
      <c r="D34" s="20"/>
    </row>
    <row r="38" spans="1:4">
      <c r="C38" s="6"/>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例題表示形式</vt:lpstr>
      <vt:lpstr>課題表示形式</vt:lpstr>
      <vt:lpstr>例題日付関数1</vt:lpstr>
      <vt:lpstr>例題日付関数2</vt:lpstr>
      <vt:lpstr>例題日付関数3</vt:lpstr>
      <vt:lpstr>課題図書貸し出し</vt:lpstr>
      <vt:lpstr>課題年齢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2004-04-21T02:47:16Z</dcterms:created>
  <dcterms:modified xsi:type="dcterms:W3CDTF">2016-06-15T10:59:37Z</dcterms:modified>
</cp:coreProperties>
</file>