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tano\Google ドライブ\龍谷大学\2015\社会調査情報処理実習1\共有\配布\"/>
    </mc:Choice>
  </mc:AlternateContent>
  <bookViews>
    <workbookView xWindow="120" yWindow="20" windowWidth="14940" windowHeight="10910"/>
  </bookViews>
  <sheets>
    <sheet name="社会調査" sheetId="6" r:id="rId1"/>
    <sheet name="身長と年齢" sheetId="1" r:id="rId2"/>
    <sheet name="2011年貯蓄額" sheetId="5" r:id="rId3"/>
    <sheet name="昼定食" sheetId="3" r:id="rId4"/>
    <sheet name="箱ひげ図" sheetId="10" r:id="rId5"/>
    <sheet name="製品管理" sheetId="2" r:id="rId6"/>
  </sheets>
  <calcPr calcId="152511"/>
</workbook>
</file>

<file path=xl/calcChain.xml><?xml version="1.0" encoding="utf-8"?>
<calcChain xmlns="http://schemas.openxmlformats.org/spreadsheetml/2006/main">
  <c r="J6" i="10" l="1"/>
  <c r="K6" i="10"/>
  <c r="L6" i="10"/>
  <c r="M6" i="10"/>
  <c r="I6" i="10"/>
  <c r="J10" i="10"/>
  <c r="K10" i="10"/>
  <c r="L10" i="10"/>
  <c r="M10" i="10"/>
  <c r="I10" i="10"/>
  <c r="J2" i="10"/>
  <c r="K2" i="10"/>
  <c r="L2" i="10"/>
  <c r="M2" i="10"/>
  <c r="I2" i="10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<sst xmlns="http://schemas.openxmlformats.org/spreadsheetml/2006/main" count="253" uniqueCount="177">
  <si>
    <t>重量</t>
    <rPh sb="0" eb="2">
      <t>ジュウリョウ</t>
    </rPh>
    <phoneticPr fontId="8"/>
  </si>
  <si>
    <t>身長</t>
    <rPh sb="0" eb="2">
      <t>シンチョウ</t>
    </rPh>
    <phoneticPr fontId="6"/>
  </si>
  <si>
    <t>基本統計量</t>
    <rPh sb="0" eb="2">
      <t>キホン</t>
    </rPh>
    <rPh sb="2" eb="5">
      <t>トウケイリョウ</t>
    </rPh>
    <phoneticPr fontId="6"/>
  </si>
  <si>
    <t>平均値</t>
    <rPh sb="0" eb="3">
      <t>ヘイキンチ</t>
    </rPh>
    <phoneticPr fontId="6"/>
  </si>
  <si>
    <t>中央値</t>
    <rPh sb="0" eb="2">
      <t>チュウオウ</t>
    </rPh>
    <rPh sb="2" eb="3">
      <t>チ</t>
    </rPh>
    <phoneticPr fontId="6"/>
  </si>
  <si>
    <t>最頻値</t>
    <rPh sb="0" eb="1">
      <t>サイ</t>
    </rPh>
    <rPh sb="1" eb="2">
      <t>ヒン</t>
    </rPh>
    <rPh sb="2" eb="3">
      <t>チ</t>
    </rPh>
    <phoneticPr fontId="6"/>
  </si>
  <si>
    <t>最大値</t>
    <rPh sb="0" eb="3">
      <t>サイダイチ</t>
    </rPh>
    <phoneticPr fontId="6"/>
  </si>
  <si>
    <t>最小値</t>
    <rPh sb="0" eb="3">
      <t>サイショウチ</t>
    </rPh>
    <phoneticPr fontId="6"/>
  </si>
  <si>
    <t>範囲</t>
    <rPh sb="0" eb="2">
      <t>ハンイ</t>
    </rPh>
    <phoneticPr fontId="6"/>
  </si>
  <si>
    <t>分散</t>
    <rPh sb="0" eb="2">
      <t>ブンサン</t>
    </rPh>
    <phoneticPr fontId="6"/>
  </si>
  <si>
    <t>標準偏差</t>
    <rPh sb="0" eb="2">
      <t>ヒョウジュン</t>
    </rPh>
    <rPh sb="2" eb="4">
      <t>ヘンサ</t>
    </rPh>
    <phoneticPr fontId="6"/>
  </si>
  <si>
    <t>No</t>
    <phoneticPr fontId="8"/>
  </si>
  <si>
    <t>商品名</t>
    <rPh sb="0" eb="3">
      <t>ショウヒンメイ</t>
    </rPh>
    <phoneticPr fontId="6"/>
  </si>
  <si>
    <t>価格</t>
    <rPh sb="0" eb="2">
      <t>カカク</t>
    </rPh>
    <phoneticPr fontId="6"/>
  </si>
  <si>
    <t>ハンバーグ定食</t>
    <rPh sb="5" eb="7">
      <t>テイショク</t>
    </rPh>
    <phoneticPr fontId="6"/>
  </si>
  <si>
    <t>和風懐石御前</t>
    <rPh sb="0" eb="2">
      <t>ワフウ</t>
    </rPh>
    <rPh sb="2" eb="4">
      <t>カイセキ</t>
    </rPh>
    <rPh sb="4" eb="6">
      <t>ゴゼン</t>
    </rPh>
    <phoneticPr fontId="6"/>
  </si>
  <si>
    <t>鰻重</t>
    <rPh sb="0" eb="2">
      <t>ウナジュウ</t>
    </rPh>
    <phoneticPr fontId="6"/>
  </si>
  <si>
    <t>カレーライス</t>
    <phoneticPr fontId="6"/>
  </si>
  <si>
    <t>京風ラーメン</t>
    <rPh sb="0" eb="2">
      <t>キョウフウ</t>
    </rPh>
    <phoneticPr fontId="6"/>
  </si>
  <si>
    <t>豚骨ラーメン</t>
    <rPh sb="0" eb="2">
      <t>トンコツ</t>
    </rPh>
    <phoneticPr fontId="6"/>
  </si>
  <si>
    <t>中華弁当</t>
    <rPh sb="0" eb="2">
      <t>チュウカ</t>
    </rPh>
    <rPh sb="2" eb="4">
      <t>ベントウ</t>
    </rPh>
    <phoneticPr fontId="6"/>
  </si>
  <si>
    <t>豚キムチ定食</t>
    <rPh sb="0" eb="1">
      <t>ブタ</t>
    </rPh>
    <rPh sb="4" eb="6">
      <t>テイショク</t>
    </rPh>
    <phoneticPr fontId="6"/>
  </si>
  <si>
    <t>豚のショウガ焼き定食</t>
    <rPh sb="0" eb="1">
      <t>ブタ</t>
    </rPh>
    <rPh sb="6" eb="7">
      <t>ヤ</t>
    </rPh>
    <rPh sb="8" eb="10">
      <t>テイショク</t>
    </rPh>
    <phoneticPr fontId="6"/>
  </si>
  <si>
    <t>カツ丼</t>
    <rPh sb="2" eb="3">
      <t>ドン</t>
    </rPh>
    <phoneticPr fontId="6"/>
  </si>
  <si>
    <t>ミックスフライ定食</t>
    <rPh sb="7" eb="9">
      <t>テイショク</t>
    </rPh>
    <phoneticPr fontId="6"/>
  </si>
  <si>
    <t>パスタ定食</t>
    <rPh sb="3" eb="5">
      <t>テイショク</t>
    </rPh>
    <phoneticPr fontId="6"/>
  </si>
  <si>
    <t>鉄火丼</t>
    <rPh sb="0" eb="3">
      <t>テッカドン</t>
    </rPh>
    <phoneticPr fontId="6"/>
  </si>
  <si>
    <t>フカの姿煮定食</t>
    <rPh sb="3" eb="5">
      <t>スガタニ</t>
    </rPh>
    <rPh sb="5" eb="7">
      <t>テイショク</t>
    </rPh>
    <phoneticPr fontId="6"/>
  </si>
  <si>
    <t>餃子定食</t>
    <rPh sb="0" eb="2">
      <t>ギョウザ</t>
    </rPh>
    <rPh sb="2" eb="4">
      <t>テイショク</t>
    </rPh>
    <phoneticPr fontId="6"/>
  </si>
  <si>
    <t>串カツ定食</t>
    <rPh sb="0" eb="1">
      <t>クシ</t>
    </rPh>
    <rPh sb="3" eb="5">
      <t>テイショク</t>
    </rPh>
    <phoneticPr fontId="6"/>
  </si>
  <si>
    <t>札幌ラーメン</t>
    <rPh sb="0" eb="2">
      <t>サッポロ</t>
    </rPh>
    <phoneticPr fontId="6"/>
  </si>
  <si>
    <t>BLTセット</t>
    <phoneticPr fontId="6"/>
  </si>
  <si>
    <t>ピザセット</t>
    <phoneticPr fontId="6"/>
  </si>
  <si>
    <t>豚の塩焼き定食</t>
    <rPh sb="0" eb="1">
      <t>ブタ</t>
    </rPh>
    <rPh sb="2" eb="4">
      <t>シオヤ</t>
    </rPh>
    <rPh sb="5" eb="7">
      <t>テイショク</t>
    </rPh>
    <phoneticPr fontId="6"/>
  </si>
  <si>
    <t>ゴーヤチャンプルー定食</t>
    <rPh sb="9" eb="11">
      <t>テイショク</t>
    </rPh>
    <phoneticPr fontId="6"/>
  </si>
  <si>
    <t>中央値</t>
    <rPh sb="0" eb="3">
      <t>チュウオウチ</t>
    </rPh>
    <phoneticPr fontId="6"/>
  </si>
  <si>
    <t>貯蓄額</t>
    <rPh sb="0" eb="3">
      <t>チョチクガク</t>
    </rPh>
    <phoneticPr fontId="6"/>
  </si>
  <si>
    <t>世帯数（比率）</t>
    <rPh sb="0" eb="3">
      <t>セタイスウ</t>
    </rPh>
    <rPh sb="4" eb="6">
      <t>ヒリツ</t>
    </rPh>
    <phoneticPr fontId="6"/>
  </si>
  <si>
    <t>平均値</t>
    <rPh sb="0" eb="2">
      <t>ヘイキン</t>
    </rPh>
    <rPh sb="2" eb="3">
      <t>アタイ</t>
    </rPh>
    <phoneticPr fontId="6"/>
  </si>
  <si>
    <t>度数</t>
    <rPh sb="0" eb="2">
      <t>ドスウ</t>
    </rPh>
    <phoneticPr fontId="6"/>
  </si>
  <si>
    <t>400万未満</t>
    <rPh sb="3" eb="4">
      <t>マン</t>
    </rPh>
    <rPh sb="4" eb="6">
      <t>ミマン</t>
    </rPh>
    <phoneticPr fontId="6"/>
  </si>
  <si>
    <t>200万未満</t>
    <rPh sb="3" eb="4">
      <t>マン</t>
    </rPh>
    <rPh sb="4" eb="6">
      <t>ミマン</t>
    </rPh>
    <phoneticPr fontId="6"/>
  </si>
  <si>
    <t>600万未満</t>
    <rPh sb="3" eb="4">
      <t>マン</t>
    </rPh>
    <rPh sb="4" eb="6">
      <t>ミマン</t>
    </rPh>
    <phoneticPr fontId="6"/>
  </si>
  <si>
    <t>800万未満</t>
    <rPh sb="3" eb="4">
      <t>マン</t>
    </rPh>
    <rPh sb="4" eb="6">
      <t>ミマン</t>
    </rPh>
    <phoneticPr fontId="6"/>
  </si>
  <si>
    <t>1000万未満</t>
    <rPh sb="4" eb="5">
      <t>マン</t>
    </rPh>
    <rPh sb="5" eb="7">
      <t>ミマン</t>
    </rPh>
    <phoneticPr fontId="6"/>
  </si>
  <si>
    <t>1200万未満</t>
    <rPh sb="4" eb="5">
      <t>マン</t>
    </rPh>
    <rPh sb="5" eb="7">
      <t>ミマン</t>
    </rPh>
    <phoneticPr fontId="6"/>
  </si>
  <si>
    <t>1400万未満</t>
    <rPh sb="4" eb="5">
      <t>マン</t>
    </rPh>
    <rPh sb="5" eb="7">
      <t>ミマン</t>
    </rPh>
    <phoneticPr fontId="6"/>
  </si>
  <si>
    <t>1600万未満</t>
    <rPh sb="4" eb="5">
      <t>マン</t>
    </rPh>
    <rPh sb="5" eb="7">
      <t>ミマン</t>
    </rPh>
    <phoneticPr fontId="6"/>
  </si>
  <si>
    <t>1800万未満</t>
    <rPh sb="4" eb="5">
      <t>マン</t>
    </rPh>
    <rPh sb="5" eb="7">
      <t>ミマン</t>
    </rPh>
    <phoneticPr fontId="6"/>
  </si>
  <si>
    <t>2500万未満</t>
    <rPh sb="4" eb="5">
      <t>マン</t>
    </rPh>
    <rPh sb="5" eb="7">
      <t>ミマン</t>
    </rPh>
    <phoneticPr fontId="6"/>
  </si>
  <si>
    <t>4000万未満</t>
    <rPh sb="4" eb="5">
      <t>マン</t>
    </rPh>
    <rPh sb="5" eb="7">
      <t>ミマン</t>
    </rPh>
    <phoneticPr fontId="6"/>
  </si>
  <si>
    <t>3000万未満</t>
    <rPh sb="4" eb="5">
      <t>マン</t>
    </rPh>
    <rPh sb="5" eb="7">
      <t>ミマン</t>
    </rPh>
    <phoneticPr fontId="6"/>
  </si>
  <si>
    <t>それ以上</t>
    <rPh sb="2" eb="4">
      <t>イジョウ</t>
    </rPh>
    <phoneticPr fontId="6"/>
  </si>
  <si>
    <t>20０0万未満</t>
    <rPh sb="4" eb="5">
      <t>マン</t>
    </rPh>
    <rPh sb="5" eb="7">
      <t>ミマン</t>
    </rPh>
    <phoneticPr fontId="6"/>
  </si>
  <si>
    <t>不偏分散</t>
    <rPh sb="0" eb="2">
      <t>フヘン</t>
    </rPh>
    <rPh sb="2" eb="4">
      <t>ブンサン</t>
    </rPh>
    <phoneticPr fontId="6"/>
  </si>
  <si>
    <t>標準偏差2</t>
    <rPh sb="0" eb="2">
      <t>ヒョウジュン</t>
    </rPh>
    <rPh sb="2" eb="4">
      <t>ヘンサ</t>
    </rPh>
    <phoneticPr fontId="6"/>
  </si>
  <si>
    <t>平均値</t>
    <rPh sb="0" eb="3">
      <t>ヘイキンチ</t>
    </rPh>
    <phoneticPr fontId="6"/>
  </si>
  <si>
    <t>中央値</t>
    <rPh sb="0" eb="3">
      <t>チュウオウチ</t>
    </rPh>
    <phoneticPr fontId="6"/>
  </si>
  <si>
    <t>氏名</t>
    <rPh sb="0" eb="2">
      <t>シメイ</t>
    </rPh>
    <phoneticPr fontId="6"/>
  </si>
  <si>
    <t>身長</t>
  </si>
  <si>
    <t>安倍なつみ</t>
    <rPh sb="0" eb="2">
      <t>アベ</t>
    </rPh>
    <phoneticPr fontId="6"/>
  </si>
  <si>
    <t>飯窪春菜</t>
    <rPh sb="0" eb="2">
      <t>イイクボ</t>
    </rPh>
    <rPh sb="2" eb="4">
      <t>ハルナ</t>
    </rPh>
    <phoneticPr fontId="6"/>
  </si>
  <si>
    <t>飯田圭織</t>
    <rPh sb="0" eb="2">
      <t>イイダ</t>
    </rPh>
    <rPh sb="2" eb="4">
      <t>カオリ</t>
    </rPh>
    <phoneticPr fontId="6"/>
  </si>
  <si>
    <t>生田衣梨奈</t>
    <rPh sb="0" eb="5">
      <t>イクタエリナ</t>
    </rPh>
    <phoneticPr fontId="6"/>
  </si>
  <si>
    <t>石川梨華</t>
    <rPh sb="0" eb="2">
      <t>イシカワ</t>
    </rPh>
    <rPh sb="2" eb="4">
      <t>リカ</t>
    </rPh>
    <phoneticPr fontId="6"/>
  </si>
  <si>
    <t>石黒彩</t>
    <rPh sb="0" eb="2">
      <t>イシグロ</t>
    </rPh>
    <rPh sb="2" eb="3">
      <t>アヤ</t>
    </rPh>
    <phoneticPr fontId="6"/>
  </si>
  <si>
    <t>石田亜佑美</t>
    <rPh sb="0" eb="2">
      <t>イシダ</t>
    </rPh>
    <rPh sb="2" eb="3">
      <t>ア</t>
    </rPh>
    <phoneticPr fontId="6"/>
  </si>
  <si>
    <t>市井紗耶香</t>
    <rPh sb="0" eb="2">
      <t>イチイ</t>
    </rPh>
    <rPh sb="2" eb="5">
      <t>サヤカ</t>
    </rPh>
    <phoneticPr fontId="6"/>
  </si>
  <si>
    <t>小川麻琴</t>
    <rPh sb="0" eb="2">
      <t>オガワ</t>
    </rPh>
    <rPh sb="2" eb="4">
      <t>マコト</t>
    </rPh>
    <phoneticPr fontId="6"/>
  </si>
  <si>
    <t>小田さくら</t>
    <rPh sb="0" eb="2">
      <t>オダ</t>
    </rPh>
    <phoneticPr fontId="12"/>
  </si>
  <si>
    <t>加護亜依</t>
    <rPh sb="0" eb="2">
      <t>カゴ</t>
    </rPh>
    <rPh sb="2" eb="4">
      <t>アイ</t>
    </rPh>
    <phoneticPr fontId="6"/>
  </si>
  <si>
    <t>亀井絵里</t>
    <rPh sb="0" eb="2">
      <t>カメイ</t>
    </rPh>
    <rPh sb="2" eb="4">
      <t>エリ</t>
    </rPh>
    <phoneticPr fontId="6"/>
  </si>
  <si>
    <t>久住小春</t>
    <rPh sb="0" eb="2">
      <t>クスミ</t>
    </rPh>
    <rPh sb="2" eb="4">
      <t>コハル</t>
    </rPh>
    <phoneticPr fontId="6"/>
  </si>
  <si>
    <t>工藤遙</t>
    <rPh sb="0" eb="2">
      <t>クドウ</t>
    </rPh>
    <rPh sb="2" eb="3">
      <t>ハルカ</t>
    </rPh>
    <phoneticPr fontId="6"/>
  </si>
  <si>
    <t>後藤真希</t>
    <rPh sb="0" eb="2">
      <t>ゴトウ</t>
    </rPh>
    <rPh sb="2" eb="4">
      <t>マキ</t>
    </rPh>
    <phoneticPr fontId="6"/>
  </si>
  <si>
    <t>紺野あさ美</t>
    <rPh sb="0" eb="2">
      <t>コンノ</t>
    </rPh>
    <rPh sb="4" eb="5">
      <t>ミ</t>
    </rPh>
    <phoneticPr fontId="6"/>
  </si>
  <si>
    <t>佐藤優樹</t>
    <rPh sb="0" eb="4">
      <t>サトウマサキ</t>
    </rPh>
    <phoneticPr fontId="6"/>
  </si>
  <si>
    <t>鞘師里保</t>
    <rPh sb="0" eb="4">
      <t>サヤシリホ</t>
    </rPh>
    <phoneticPr fontId="6"/>
  </si>
  <si>
    <t>鈴木香音</t>
    <rPh sb="0" eb="4">
      <t>スズキカノン</t>
    </rPh>
    <phoneticPr fontId="6"/>
  </si>
  <si>
    <t>高橋愛</t>
    <rPh sb="0" eb="2">
      <t>タカハシ</t>
    </rPh>
    <rPh sb="2" eb="3">
      <t>アイ</t>
    </rPh>
    <phoneticPr fontId="6"/>
  </si>
  <si>
    <t>田中れいな</t>
    <rPh sb="0" eb="2">
      <t>タナカ</t>
    </rPh>
    <phoneticPr fontId="6"/>
  </si>
  <si>
    <t>銭琳</t>
    <rPh sb="0" eb="2">
      <t>チェンリン</t>
    </rPh>
    <phoneticPr fontId="6"/>
  </si>
  <si>
    <t>辻希美</t>
    <rPh sb="0" eb="1">
      <t>ツジ</t>
    </rPh>
    <rPh sb="1" eb="3">
      <t>ノゾミ</t>
    </rPh>
    <phoneticPr fontId="6"/>
  </si>
  <si>
    <t>中澤裕子</t>
    <rPh sb="0" eb="2">
      <t>ナカザワ</t>
    </rPh>
    <rPh sb="2" eb="4">
      <t>ユウコ</t>
    </rPh>
    <phoneticPr fontId="6"/>
  </si>
  <si>
    <t>新垣里沙</t>
    <rPh sb="0" eb="2">
      <t>ニイガキ</t>
    </rPh>
    <rPh sb="2" eb="4">
      <t>リサ</t>
    </rPh>
    <phoneticPr fontId="6"/>
  </si>
  <si>
    <t>福田明日香</t>
    <rPh sb="0" eb="2">
      <t>フクダ</t>
    </rPh>
    <rPh sb="2" eb="5">
      <t>アスカ</t>
    </rPh>
    <phoneticPr fontId="6"/>
  </si>
  <si>
    <t>譜久村聖</t>
    <rPh sb="0" eb="4">
      <t>フクムラミズキ</t>
    </rPh>
    <phoneticPr fontId="6"/>
  </si>
  <si>
    <t>藤本美貴</t>
    <rPh sb="0" eb="2">
      <t>フジモト</t>
    </rPh>
    <rPh sb="2" eb="4">
      <t>ミキ</t>
    </rPh>
    <phoneticPr fontId="6"/>
  </si>
  <si>
    <t>道重さゆみ</t>
    <rPh sb="0" eb="2">
      <t>ミチシゲ</t>
    </rPh>
    <phoneticPr fontId="6"/>
  </si>
  <si>
    <t>光井愛佳</t>
    <rPh sb="0" eb="2">
      <t>ミツイ</t>
    </rPh>
    <phoneticPr fontId="6"/>
  </si>
  <si>
    <t>矢口真里</t>
    <rPh sb="0" eb="2">
      <t>ヤグチ</t>
    </rPh>
    <rPh sb="2" eb="4">
      <t>マリ</t>
    </rPh>
    <phoneticPr fontId="6"/>
  </si>
  <si>
    <t>保田圭</t>
    <rPh sb="0" eb="2">
      <t>ヤスダ</t>
    </rPh>
    <rPh sb="2" eb="3">
      <t>ケイ</t>
    </rPh>
    <phoneticPr fontId="6"/>
  </si>
  <si>
    <t>吉澤ひとみ</t>
    <rPh sb="0" eb="2">
      <t>ヨシザワ</t>
    </rPh>
    <phoneticPr fontId="6"/>
  </si>
  <si>
    <t>李純</t>
    <rPh sb="0" eb="2">
      <t>リーチュン</t>
    </rPh>
    <phoneticPr fontId="6"/>
  </si>
  <si>
    <t>梅田えりか</t>
    <rPh sb="0" eb="5">
      <t>ウメダ</t>
    </rPh>
    <phoneticPr fontId="12"/>
  </si>
  <si>
    <t>矢島舞美</t>
    <rPh sb="0" eb="4">
      <t>ヤジママイミ</t>
    </rPh>
    <phoneticPr fontId="12"/>
  </si>
  <si>
    <t>鈴木愛理</t>
    <rPh sb="0" eb="4">
      <t>スズキアイリ</t>
    </rPh>
    <phoneticPr fontId="12"/>
  </si>
  <si>
    <t>萩原 舞</t>
    <rPh sb="0" eb="4">
      <t>ハギハラ　マイ</t>
    </rPh>
    <phoneticPr fontId="12"/>
  </si>
  <si>
    <t>有原栞菜</t>
    <rPh sb="0" eb="4">
      <t>アリハラカンナ</t>
    </rPh>
    <phoneticPr fontId="12"/>
  </si>
  <si>
    <t>中島早貴</t>
    <rPh sb="0" eb="4">
      <t>ナカジマサキ</t>
    </rPh>
    <phoneticPr fontId="12"/>
  </si>
  <si>
    <t>村上 愛</t>
    <rPh sb="0" eb="4">
      <t>ムラカミ　メグミ</t>
    </rPh>
    <phoneticPr fontId="12"/>
  </si>
  <si>
    <t>岡井千聖</t>
    <rPh sb="0" eb="4">
      <t>オカイチサト</t>
    </rPh>
    <phoneticPr fontId="12"/>
  </si>
  <si>
    <t>熊井友理奈</t>
    <rPh sb="0" eb="5">
      <t>クマイユリナ</t>
    </rPh>
    <phoneticPr fontId="12"/>
  </si>
  <si>
    <t>須藤茉麻</t>
    <rPh sb="0" eb="4">
      <t>スドウマアサ</t>
    </rPh>
    <phoneticPr fontId="12"/>
  </si>
  <si>
    <t>徳永千奈美</t>
    <rPh sb="0" eb="5">
      <t>トクナガチナミ</t>
    </rPh>
    <phoneticPr fontId="12"/>
  </si>
  <si>
    <t>菅谷梨沙子</t>
    <rPh sb="0" eb="5">
      <t>スガヤリサコ</t>
    </rPh>
    <phoneticPr fontId="12"/>
  </si>
  <si>
    <t>夏焼雅</t>
    <rPh sb="0" eb="3">
      <t>ナツヤキミヤビ</t>
    </rPh>
    <phoneticPr fontId="12"/>
  </si>
  <si>
    <t>清水佐紀</t>
    <rPh sb="0" eb="4">
      <t>シミズサキ</t>
    </rPh>
    <phoneticPr fontId="12"/>
  </si>
  <si>
    <t>嗣永桃子</t>
    <rPh sb="0" eb="4">
      <t>ツグナガモモコ</t>
    </rPh>
    <phoneticPr fontId="12"/>
  </si>
  <si>
    <t>和田彩花</t>
    <rPh sb="0" eb="4">
      <t>ワダアヤカ</t>
    </rPh>
    <phoneticPr fontId="12"/>
  </si>
  <si>
    <t>前田憂佳</t>
    <rPh sb="0" eb="4">
      <t>マエダユウカ</t>
    </rPh>
    <phoneticPr fontId="12"/>
  </si>
  <si>
    <t>中西香菜</t>
    <rPh sb="0" eb="4">
      <t>ナカニシカナ</t>
    </rPh>
    <phoneticPr fontId="12"/>
  </si>
  <si>
    <t>勝田里奈</t>
    <rPh sb="0" eb="4">
      <t>カツタリナ</t>
    </rPh>
    <phoneticPr fontId="12"/>
  </si>
  <si>
    <t>田村芽実</t>
    <rPh sb="0" eb="4">
      <t>タムラメイミ</t>
    </rPh>
    <phoneticPr fontId="12"/>
  </si>
  <si>
    <t>福田花音</t>
    <rPh sb="0" eb="4">
      <t>フクダカノン</t>
    </rPh>
    <phoneticPr fontId="12"/>
  </si>
  <si>
    <t>小川紗季</t>
    <rPh sb="0" eb="4">
      <t>オガワサキ</t>
    </rPh>
    <phoneticPr fontId="12"/>
  </si>
  <si>
    <t>竹内朱莉</t>
    <rPh sb="0" eb="4">
      <t>タケウチマリ</t>
    </rPh>
    <phoneticPr fontId="12"/>
  </si>
  <si>
    <t>小数賀芙由香</t>
    <rPh sb="0" eb="6">
      <t>コスガフユカ</t>
    </rPh>
    <phoneticPr fontId="12"/>
  </si>
  <si>
    <t>宮崎由加</t>
    <rPh sb="0" eb="4">
      <t>ミヤザキユカ</t>
    </rPh>
    <phoneticPr fontId="12"/>
  </si>
  <si>
    <t>金澤朋子</t>
    <rPh sb="0" eb="4">
      <t>カナザワトモコ</t>
    </rPh>
    <phoneticPr fontId="12"/>
  </si>
  <si>
    <t>高木紗友希</t>
    <rPh sb="0" eb="5">
      <t>タカギサユキ</t>
    </rPh>
    <phoneticPr fontId="12"/>
  </si>
  <si>
    <t>宮本佳林</t>
    <rPh sb="0" eb="4">
      <t>ミヤモトカリン</t>
    </rPh>
    <phoneticPr fontId="12"/>
  </si>
  <si>
    <t>植村あかり</t>
    <rPh sb="0" eb="5">
      <t>ウエムラ</t>
    </rPh>
    <phoneticPr fontId="12"/>
  </si>
  <si>
    <t>生年月日</t>
    <rPh sb="0" eb="2">
      <t>セイネン</t>
    </rPh>
    <rPh sb="2" eb="4">
      <t>ガッピ</t>
    </rPh>
    <phoneticPr fontId="12"/>
  </si>
  <si>
    <t>年齢</t>
    <rPh sb="0" eb="2">
      <t>ネンレイ</t>
    </rPh>
    <phoneticPr fontId="12"/>
  </si>
  <si>
    <t>年齢</t>
    <rPh sb="0" eb="2">
      <t>ネンレイ</t>
    </rPh>
    <phoneticPr fontId="6"/>
  </si>
  <si>
    <t>身長の偏差値</t>
    <rPh sb="0" eb="2">
      <t>シンチョウ</t>
    </rPh>
    <rPh sb="3" eb="6">
      <t>ヘンサチ</t>
    </rPh>
    <phoneticPr fontId="6"/>
  </si>
  <si>
    <t>年齢の偏差値</t>
    <rPh sb="0" eb="2">
      <t>ネンレイ</t>
    </rPh>
    <rPh sb="3" eb="6">
      <t>ヘンサチ</t>
    </rPh>
    <phoneticPr fontId="6"/>
  </si>
  <si>
    <t>モーニング娘。</t>
    <rPh sb="5" eb="7">
      <t>ムスメ</t>
    </rPh>
    <phoneticPr fontId="6"/>
  </si>
  <si>
    <t>℃-ute</t>
    <phoneticPr fontId="6"/>
  </si>
  <si>
    <t>Berryz工房</t>
    <rPh sb="0" eb="8">
      <t>ベリーズコウボウ</t>
    </rPh>
    <phoneticPr fontId="6"/>
  </si>
  <si>
    <t>スマイレージ</t>
    <phoneticPr fontId="6"/>
  </si>
  <si>
    <t>Juice=Juice</t>
    <phoneticPr fontId="6"/>
  </si>
  <si>
    <t>グループ</t>
    <phoneticPr fontId="6"/>
  </si>
  <si>
    <t>℃-ute</t>
    <phoneticPr fontId="6"/>
  </si>
  <si>
    <t>Juice=Juice</t>
    <phoneticPr fontId="6"/>
  </si>
  <si>
    <t>最大値</t>
    <rPh sb="0" eb="3">
      <t>サイダイチ</t>
    </rPh>
    <phoneticPr fontId="12"/>
  </si>
  <si>
    <t>中央値</t>
    <rPh sb="0" eb="3">
      <t>チュウオウチ</t>
    </rPh>
    <phoneticPr fontId="12"/>
  </si>
  <si>
    <t>最小値</t>
    <rPh sb="0" eb="3">
      <t>サイショウチ</t>
    </rPh>
    <phoneticPr fontId="12"/>
  </si>
  <si>
    <t>最大値-75%</t>
    <rPh sb="0" eb="3">
      <t>サイダイチ</t>
    </rPh>
    <phoneticPr fontId="12"/>
  </si>
  <si>
    <t>75%-中央値</t>
    <rPh sb="4" eb="7">
      <t>チュウオウチ</t>
    </rPh>
    <phoneticPr fontId="12"/>
  </si>
  <si>
    <t>中央値-25%</t>
    <rPh sb="0" eb="3">
      <t>チュウオウチ</t>
    </rPh>
    <phoneticPr fontId="12"/>
  </si>
  <si>
    <t>25%-最小値</t>
    <rPh sb="4" eb="7">
      <t>サイショウチ</t>
    </rPh>
    <phoneticPr fontId="12"/>
  </si>
  <si>
    <t>「誤差範囲」</t>
    <rPh sb="1" eb="3">
      <t>ゴサ</t>
    </rPh>
    <rPh sb="3" eb="5">
      <t>ハンイ</t>
    </rPh>
    <phoneticPr fontId="6"/>
  </si>
  <si>
    <t>赤</t>
    <rPh sb="0" eb="1">
      <t>アカ</t>
    </rPh>
    <phoneticPr fontId="6"/>
  </si>
  <si>
    <t>青</t>
    <rPh sb="0" eb="1">
      <t>アオ</t>
    </rPh>
    <phoneticPr fontId="6"/>
  </si>
  <si>
    <t>薄緑</t>
    <rPh sb="0" eb="2">
      <t>ウスミドリ</t>
    </rPh>
    <phoneticPr fontId="6"/>
  </si>
  <si>
    <t>研究手法</t>
    <rPh sb="0" eb="2">
      <t>ケンキュウ</t>
    </rPh>
    <rPh sb="2" eb="4">
      <t>シュホウ</t>
    </rPh>
    <phoneticPr fontId="6"/>
  </si>
  <si>
    <t>量的調査</t>
    <rPh sb="0" eb="2">
      <t>リョウテキ</t>
    </rPh>
    <rPh sb="2" eb="4">
      <t>チョウサ</t>
    </rPh>
    <phoneticPr fontId="6"/>
  </si>
  <si>
    <t>質的調査</t>
    <rPh sb="0" eb="2">
      <t>シツテキ</t>
    </rPh>
    <rPh sb="2" eb="4">
      <t>チョウサ</t>
    </rPh>
    <phoneticPr fontId="6"/>
  </si>
  <si>
    <t>アンケート調査</t>
    <rPh sb="5" eb="7">
      <t>チョウサ</t>
    </rPh>
    <phoneticPr fontId="6"/>
  </si>
  <si>
    <t>聞き取り調査・言説分析etc</t>
    <rPh sb="0" eb="1">
      <t>キ</t>
    </rPh>
    <rPh sb="2" eb="3">
      <t>ト</t>
    </rPh>
    <rPh sb="4" eb="6">
      <t>チョウサ</t>
    </rPh>
    <rPh sb="7" eb="9">
      <t>ゲンセツ</t>
    </rPh>
    <rPh sb="9" eb="11">
      <t>ブンセキ</t>
    </rPh>
    <phoneticPr fontId="6"/>
  </si>
  <si>
    <t>全数調査</t>
    <rPh sb="0" eb="2">
      <t>ゼンスウ</t>
    </rPh>
    <rPh sb="2" eb="4">
      <t>チョウサ</t>
    </rPh>
    <phoneticPr fontId="6"/>
  </si>
  <si>
    <t>標本調査</t>
    <rPh sb="0" eb="2">
      <t>ヒョウホン</t>
    </rPh>
    <rPh sb="2" eb="4">
      <t>チョウサ</t>
    </rPh>
    <phoneticPr fontId="6"/>
  </si>
  <si>
    <t>データの種類</t>
    <rPh sb="4" eb="6">
      <t>シュルイ</t>
    </rPh>
    <phoneticPr fontId="6"/>
  </si>
  <si>
    <t>量的データ</t>
    <rPh sb="0" eb="2">
      <t>リョウテキ</t>
    </rPh>
    <phoneticPr fontId="6"/>
  </si>
  <si>
    <t>質的データ</t>
    <rPh sb="0" eb="2">
      <t>シツテキ</t>
    </rPh>
    <phoneticPr fontId="6"/>
  </si>
  <si>
    <t>記述統計</t>
    <rPh sb="0" eb="2">
      <t>キジュツ</t>
    </rPh>
    <rPh sb="2" eb="4">
      <t>トウケイ</t>
    </rPh>
    <phoneticPr fontId="6"/>
  </si>
  <si>
    <t>推測統計</t>
    <rPh sb="0" eb="2">
      <t>スイソク</t>
    </rPh>
    <rPh sb="2" eb="4">
      <t>トウケイ</t>
    </rPh>
    <phoneticPr fontId="6"/>
  </si>
  <si>
    <t>国勢調査・「ビッグデータ」</t>
    <rPh sb="0" eb="2">
      <t>コクセイ</t>
    </rPh>
    <rPh sb="2" eb="4">
      <t>チョウサ</t>
    </rPh>
    <phoneticPr fontId="6"/>
  </si>
  <si>
    <t>名義尺度</t>
    <phoneticPr fontId="6"/>
  </si>
  <si>
    <t>順序尺度</t>
    <phoneticPr fontId="6"/>
  </si>
  <si>
    <t>間隔尺度</t>
    <phoneticPr fontId="6"/>
  </si>
  <si>
    <t>比例尺度</t>
    <rPh sb="0" eb="2">
      <t>ヒレイ</t>
    </rPh>
    <rPh sb="2" eb="4">
      <t>シャクド</t>
    </rPh>
    <phoneticPr fontId="6"/>
  </si>
  <si>
    <t>気温</t>
    <rPh sb="0" eb="2">
      <t>キオン</t>
    </rPh>
    <phoneticPr fontId="6"/>
  </si>
  <si>
    <t>体重</t>
    <rPh sb="0" eb="2">
      <t>タイジュウ</t>
    </rPh>
    <phoneticPr fontId="6"/>
  </si>
  <si>
    <t>性別</t>
    <rPh sb="0" eb="2">
      <t>セイベツ</t>
    </rPh>
    <phoneticPr fontId="6"/>
  </si>
  <si>
    <t>データ収集方法</t>
    <rPh sb="3" eb="5">
      <t>シュウシュウ</t>
    </rPh>
    <rPh sb="5" eb="7">
      <t>ホウホウ</t>
    </rPh>
    <phoneticPr fontId="6"/>
  </si>
  <si>
    <t>統計学的手法</t>
    <rPh sb="0" eb="3">
      <t>トウケイガク</t>
    </rPh>
    <rPh sb="3" eb="4">
      <t>テキ</t>
    </rPh>
    <rPh sb="4" eb="6">
      <t>シュホウ</t>
    </rPh>
    <phoneticPr fontId="6"/>
  </si>
  <si>
    <t>結果をまとめる</t>
    <rPh sb="0" eb="2">
      <t>ケッカ</t>
    </rPh>
    <phoneticPr fontId="6"/>
  </si>
  <si>
    <t>今後を予測する</t>
    <rPh sb="0" eb="2">
      <t>コンゴ</t>
    </rPh>
    <rPh sb="3" eb="5">
      <t>ヨソク</t>
    </rPh>
    <phoneticPr fontId="6"/>
  </si>
  <si>
    <t>支持する・しない</t>
    <rPh sb="0" eb="2">
      <t>シジ</t>
    </rPh>
    <phoneticPr fontId="6"/>
  </si>
  <si>
    <t>統計学的方法</t>
    <rPh sb="0" eb="3">
      <t>トウケイガク</t>
    </rPh>
    <rPh sb="3" eb="4">
      <t>テキ</t>
    </rPh>
    <rPh sb="4" eb="6">
      <t>ホウホウ</t>
    </rPh>
    <phoneticPr fontId="6"/>
  </si>
  <si>
    <t>パラメトリック</t>
    <phoneticPr fontId="6"/>
  </si>
  <si>
    <t>ノンパラメトリック</t>
    <phoneticPr fontId="6"/>
  </si>
  <si>
    <t>比例尺度・間隔尺度の一部</t>
    <rPh sb="0" eb="2">
      <t>ヒレイ</t>
    </rPh>
    <rPh sb="2" eb="4">
      <t>シャクド</t>
    </rPh>
    <rPh sb="5" eb="7">
      <t>カンカク</t>
    </rPh>
    <rPh sb="7" eb="9">
      <t>シャクド</t>
    </rPh>
    <rPh sb="10" eb="12">
      <t>イチブ</t>
    </rPh>
    <phoneticPr fontId="6"/>
  </si>
  <si>
    <t>順序尺度など</t>
    <rPh sb="0" eb="2">
      <t>ジュンジョ</t>
    </rPh>
    <rPh sb="2" eb="4">
      <t>シャクド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</si>
</sst>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$&quot;#,##0.00_);[Red]\(&quot;$&quot;#,##0.00\)"/>
    <numFmt numFmtId="177" formatCode="&quot;$&quot;#,##0;[Red]\-&quot;$&quot;#,##0"/>
    <numFmt numFmtId="178" formatCode="0.0%"/>
    <numFmt numFmtId="179" formatCode="[$-411]ge\.m\.d;@"/>
  </numFmts>
  <fonts count="13">
    <font>
      <sz val="11"/>
      <name val="ＭＳ Ｐゴシック"/>
      <family val="3"/>
      <charset val="128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/>
    <xf numFmtId="0" fontId="0" fillId="0" borderId="0" xfId="0" applyFont="1" applyFill="1" applyBorder="1" applyAlignment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 applyAlignment="1">
      <alignment horizontal="center"/>
    </xf>
    <xf numFmtId="178" fontId="0" fillId="0" borderId="0" xfId="6" applyNumberFormat="1" applyFont="1"/>
    <xf numFmtId="178" fontId="0" fillId="0" borderId="0" xfId="0" applyNumberFormat="1"/>
    <xf numFmtId="179" fontId="0" fillId="0" borderId="0" xfId="0" applyNumberFormat="1"/>
    <xf numFmtId="38" fontId="0" fillId="0" borderId="0" xfId="7" applyFont="1" applyAlignment="1"/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vertical="center"/>
    </xf>
    <xf numFmtId="0" fontId="5" fillId="0" borderId="5" xfId="8" applyBorder="1"/>
    <xf numFmtId="0" fontId="0" fillId="0" borderId="5" xfId="0" applyBorder="1" applyAlignment="1">
      <alignment vertical="center"/>
    </xf>
    <xf numFmtId="0" fontId="5" fillId="0" borderId="5" xfId="8" applyFont="1" applyBorder="1"/>
    <xf numFmtId="0" fontId="0" fillId="0" borderId="5" xfId="0" applyFill="1" applyBorder="1" applyAlignment="1">
      <alignment vertical="center"/>
    </xf>
    <xf numFmtId="14" fontId="5" fillId="0" borderId="5" xfId="8" applyNumberFormat="1" applyBorder="1"/>
    <xf numFmtId="0" fontId="5" fillId="0" borderId="5" xfId="8" applyFont="1" applyFill="1" applyBorder="1"/>
    <xf numFmtId="14" fontId="5" fillId="0" borderId="5" xfId="8" applyNumberFormat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5" xfId="8" applyFont="1" applyBorder="1"/>
    <xf numFmtId="0" fontId="0" fillId="0" borderId="0" xfId="0" applyAlignment="1">
      <alignment vertical="center"/>
    </xf>
    <xf numFmtId="0" fontId="0" fillId="0" borderId="5" xfId="0" applyBorder="1" applyAlignment="1">
      <alignment horizontal="left"/>
    </xf>
    <xf numFmtId="0" fontId="0" fillId="0" borderId="5" xfId="8" applyFont="1" applyFill="1" applyBorder="1" applyAlignment="1">
      <alignment horizontal="left"/>
    </xf>
    <xf numFmtId="9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9">
    <cellStyle name="Comma [0]" xfId="1"/>
    <cellStyle name="Comma_SOLVER1" xfId="2"/>
    <cellStyle name="Currency [0]" xfId="3"/>
    <cellStyle name="Currency_Solver Example" xfId="4"/>
    <cellStyle name="Normal_Solver Example" xfId="5"/>
    <cellStyle name="パーセント" xfId="6" builtinId="5"/>
    <cellStyle name="桁区切り" xfId="7" builtinId="6"/>
    <cellStyle name="標準" xfId="0" builtinId="0"/>
    <cellStyle name="標準_dateTimeAns.xl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2011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年貯蓄現在高階級別世帯分布（二人以上の世帯）</a:t>
            </a:r>
          </a:p>
        </c:rich>
      </c:tx>
      <c:layout>
        <c:manualLayout>
          <c:xMode val="edge"/>
          <c:yMode val="edge"/>
          <c:x val="0.13272658842173041"/>
          <c:y val="5.3191489361702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16755340907762797"/>
          <c:w val="0.84765625000000111"/>
          <c:h val="0.67287321423238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'2011年貯蓄額'!$B$1</c:f>
              <c:strCache>
                <c:ptCount val="1"/>
                <c:pt idx="0">
                  <c:v>世帯数（比率）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'2011年貯蓄額'!$A$2:$A$15</c:f>
              <c:strCache>
                <c:ptCount val="14"/>
                <c:pt idx="0">
                  <c:v>200万未満</c:v>
                </c:pt>
                <c:pt idx="1">
                  <c:v>400万未満</c:v>
                </c:pt>
                <c:pt idx="2">
                  <c:v>600万未満</c:v>
                </c:pt>
                <c:pt idx="3">
                  <c:v>800万未満</c:v>
                </c:pt>
                <c:pt idx="4">
                  <c:v>1000万未満</c:v>
                </c:pt>
                <c:pt idx="5">
                  <c:v>1200万未満</c:v>
                </c:pt>
                <c:pt idx="6">
                  <c:v>1400万未満</c:v>
                </c:pt>
                <c:pt idx="7">
                  <c:v>1600万未満</c:v>
                </c:pt>
                <c:pt idx="8">
                  <c:v>1800万未満</c:v>
                </c:pt>
                <c:pt idx="9">
                  <c:v>20０0万未満</c:v>
                </c:pt>
                <c:pt idx="10">
                  <c:v>2500万未満</c:v>
                </c:pt>
                <c:pt idx="11">
                  <c:v>3000万未満</c:v>
                </c:pt>
                <c:pt idx="12">
                  <c:v>4000万未満</c:v>
                </c:pt>
                <c:pt idx="13">
                  <c:v>それ以上</c:v>
                </c:pt>
              </c:strCache>
            </c:strRef>
          </c:cat>
          <c:val>
            <c:numRef>
              <c:f>'2011年貯蓄額'!$B$2:$B$15</c:f>
              <c:numCache>
                <c:formatCode>0.0%</c:formatCode>
                <c:ptCount val="14"/>
                <c:pt idx="0">
                  <c:v>0.17399999999999999</c:v>
                </c:pt>
                <c:pt idx="1">
                  <c:v>0.104</c:v>
                </c:pt>
                <c:pt idx="2">
                  <c:v>9.4E-2</c:v>
                </c:pt>
                <c:pt idx="3">
                  <c:v>0.08</c:v>
                </c:pt>
                <c:pt idx="4">
                  <c:v>6.8000000000000005E-2</c:v>
                </c:pt>
                <c:pt idx="5">
                  <c:v>5.8999999999999997E-2</c:v>
                </c:pt>
                <c:pt idx="6">
                  <c:v>4.7E-2</c:v>
                </c:pt>
                <c:pt idx="7">
                  <c:v>4.1000000000000002E-2</c:v>
                </c:pt>
                <c:pt idx="8">
                  <c:v>3.5999999999999997E-2</c:v>
                </c:pt>
                <c:pt idx="9">
                  <c:v>2.4E-2</c:v>
                </c:pt>
                <c:pt idx="10">
                  <c:v>6.2E-2</c:v>
                </c:pt>
                <c:pt idx="11">
                  <c:v>4.8000000000000001E-2</c:v>
                </c:pt>
                <c:pt idx="12">
                  <c:v>0.06</c:v>
                </c:pt>
                <c:pt idx="13">
                  <c:v>0.10199999999999999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80456"/>
        <c:axId val="370277712"/>
      </c:barChart>
      <c:catAx>
        <c:axId val="370280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27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27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280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19050</xdr:rowOff>
    </xdr:from>
    <xdr:to>
      <xdr:col>10</xdr:col>
      <xdr:colOff>761999</xdr:colOff>
      <xdr:row>34</xdr:row>
      <xdr:rowOff>161925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677025" y="4162425"/>
          <a:ext cx="2552699" cy="18573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右のデータはある女性グループの身長と年齢のデータである。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・このデータにおける身長と年齢の基本統計量を各々求めよ。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・身長、年齢各々の「偏差値」を算出せよ。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・身長、年齢ともに適当な区切り幅で区切ったヒストグラムを作成せよ。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114300</xdr:rowOff>
    </xdr:from>
    <xdr:to>
      <xdr:col>6</xdr:col>
      <xdr:colOff>561975</xdr:colOff>
      <xdr:row>37</xdr:row>
      <xdr:rowOff>95250</xdr:rowOff>
    </xdr:to>
    <xdr:graphicFrame macro="">
      <xdr:nvGraphicFramePr>
        <xdr:cNvPr id="51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6</xdr:row>
      <xdr:rowOff>133350</xdr:rowOff>
    </xdr:from>
    <xdr:to>
      <xdr:col>2</xdr:col>
      <xdr:colOff>628650</xdr:colOff>
      <xdr:row>17</xdr:row>
      <xdr:rowOff>142875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38200" y="1162050"/>
          <a:ext cx="3019425" cy="18954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あなたは滋賀電鉄大津駅デパート地下に新たな店舗の出店を計画している店の企画担当者である。このデパート地下の食堂には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店舗の食堂がある。各店舗の昼時のランチメニューとして一番人気のあるメニューとその価格を示したのが表である。このデータを参考にして、新食堂のランチメニューの価格を決定したい。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276226</xdr:colOff>
      <xdr:row>11</xdr:row>
      <xdr:rowOff>9524</xdr:rowOff>
    </xdr:from>
    <xdr:to>
      <xdr:col>5</xdr:col>
      <xdr:colOff>561976</xdr:colOff>
      <xdr:row>28</xdr:row>
      <xdr:rowOff>129267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6" y="1895474"/>
          <a:ext cx="4248150" cy="30343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628650</xdr:colOff>
      <xdr:row>18</xdr:row>
      <xdr:rowOff>123825</xdr:rowOff>
    </xdr:from>
    <xdr:to>
      <xdr:col>10</xdr:col>
      <xdr:colOff>400050</xdr:colOff>
      <xdr:row>32</xdr:row>
      <xdr:rowOff>82677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3209925"/>
          <a:ext cx="3276600" cy="23591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12</xdr:row>
      <xdr:rowOff>0</xdr:rowOff>
    </xdr:from>
    <xdr:to>
      <xdr:col>8</xdr:col>
      <xdr:colOff>66675</xdr:colOff>
      <xdr:row>22</xdr:row>
      <xdr:rowOff>47625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52675" y="2066925"/>
          <a:ext cx="3200400" cy="17621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右のデータはある工場で生産されたノートパソコンの重量を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台記録したものである。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基本統計量を求めよ。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ヒストグラムを適当な区切り幅で作成し、「はずれ値」の有無を確認せよ。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1"/>
  <sheetViews>
    <sheetView tabSelected="1" workbookViewId="0">
      <selection activeCell="G9" sqref="G9"/>
    </sheetView>
  </sheetViews>
  <sheetFormatPr defaultRowHeight="13"/>
  <cols>
    <col min="1" max="1" width="19.6328125" customWidth="1"/>
    <col min="2" max="2" width="31.08984375" bestFit="1" customWidth="1"/>
    <col min="3" max="3" width="18.6328125" customWidth="1"/>
  </cols>
  <sheetData>
    <row r="1" spans="1:3" s="41" customFormat="1" ht="22.5" customHeight="1">
      <c r="A1" s="43" t="s">
        <v>147</v>
      </c>
    </row>
    <row r="2" spans="1:3" s="41" customFormat="1" ht="22.5" customHeight="1">
      <c r="A2" s="46" t="s">
        <v>148</v>
      </c>
      <c r="B2" s="46" t="s">
        <v>150</v>
      </c>
    </row>
    <row r="3" spans="1:3" s="41" customFormat="1" ht="22.5" customHeight="1">
      <c r="A3" s="42" t="s">
        <v>149</v>
      </c>
      <c r="B3" s="42" t="s">
        <v>151</v>
      </c>
    </row>
    <row r="4" spans="1:3" s="41" customFormat="1" ht="22.5" customHeight="1">
      <c r="A4" s="45"/>
      <c r="B4" s="45"/>
    </row>
    <row r="5" spans="1:3" s="41" customFormat="1" ht="22.5" customHeight="1">
      <c r="A5" s="43" t="s">
        <v>167</v>
      </c>
      <c r="B5" s="44"/>
    </row>
    <row r="6" spans="1:3" s="41" customFormat="1" ht="22.5" customHeight="1">
      <c r="A6" s="46" t="s">
        <v>152</v>
      </c>
      <c r="B6" s="46" t="s">
        <v>159</v>
      </c>
    </row>
    <row r="7" spans="1:3" s="41" customFormat="1" ht="22.5" customHeight="1">
      <c r="A7" s="46" t="s">
        <v>153</v>
      </c>
      <c r="B7" s="46" t="s">
        <v>150</v>
      </c>
    </row>
    <row r="8" spans="1:3" s="41" customFormat="1" ht="22.5" customHeight="1">
      <c r="A8" s="45"/>
      <c r="B8" s="45"/>
    </row>
    <row r="9" spans="1:3" s="41" customFormat="1" ht="22.5" customHeight="1">
      <c r="A9" s="43" t="s">
        <v>154</v>
      </c>
      <c r="B9" s="44"/>
    </row>
    <row r="10" spans="1:3" s="41" customFormat="1" ht="22.5" customHeight="1">
      <c r="A10" s="48" t="s">
        <v>155</v>
      </c>
      <c r="B10" s="46" t="s">
        <v>163</v>
      </c>
      <c r="C10" s="46" t="s">
        <v>165</v>
      </c>
    </row>
    <row r="11" spans="1:3" s="41" customFormat="1" ht="22.5" customHeight="1">
      <c r="A11" s="49"/>
      <c r="B11" s="46" t="s">
        <v>162</v>
      </c>
      <c r="C11" s="46" t="s">
        <v>164</v>
      </c>
    </row>
    <row r="12" spans="1:3" s="41" customFormat="1" ht="22.5" customHeight="1">
      <c r="A12" s="48" t="s">
        <v>156</v>
      </c>
      <c r="B12" s="46" t="s">
        <v>161</v>
      </c>
      <c r="C12" s="46" t="s">
        <v>171</v>
      </c>
    </row>
    <row r="13" spans="1:3" s="41" customFormat="1" ht="22.5" customHeight="1">
      <c r="A13" s="49"/>
      <c r="B13" s="46" t="s">
        <v>160</v>
      </c>
      <c r="C13" s="46" t="s">
        <v>166</v>
      </c>
    </row>
    <row r="14" spans="1:3" s="41" customFormat="1" ht="22.5" customHeight="1">
      <c r="A14" s="45"/>
      <c r="B14" s="45"/>
    </row>
    <row r="15" spans="1:3" s="41" customFormat="1" ht="22.5" customHeight="1">
      <c r="A15" s="43" t="s">
        <v>172</v>
      </c>
      <c r="B15" s="44"/>
    </row>
    <row r="16" spans="1:3" s="41" customFormat="1" ht="22.5" customHeight="1">
      <c r="A16" s="46" t="s">
        <v>157</v>
      </c>
      <c r="B16" s="46" t="s">
        <v>152</v>
      </c>
      <c r="C16" s="46" t="s">
        <v>169</v>
      </c>
    </row>
    <row r="17" spans="1:3" s="24" customFormat="1" ht="22.5" customHeight="1">
      <c r="A17" s="46" t="s">
        <v>158</v>
      </c>
      <c r="B17" s="46" t="s">
        <v>153</v>
      </c>
      <c r="C17" s="46" t="s">
        <v>170</v>
      </c>
    </row>
    <row r="18" spans="1:3" s="24" customFormat="1" ht="22.5" customHeight="1">
      <c r="A18" s="45"/>
    </row>
    <row r="19" spans="1:3" ht="24.75" customHeight="1">
      <c r="A19" s="43" t="s">
        <v>168</v>
      </c>
      <c r="B19" s="44"/>
      <c r="C19" s="41"/>
    </row>
    <row r="20" spans="1:3" ht="25.5" customHeight="1">
      <c r="A20" s="42" t="s">
        <v>174</v>
      </c>
      <c r="B20" s="42" t="s">
        <v>176</v>
      </c>
      <c r="C20" s="47"/>
    </row>
    <row r="21" spans="1:3" ht="26.25" customHeight="1">
      <c r="A21" s="46" t="s">
        <v>173</v>
      </c>
      <c r="B21" s="46" t="s">
        <v>175</v>
      </c>
      <c r="C21" s="47"/>
    </row>
  </sheetData>
  <mergeCells count="2">
    <mergeCell ref="A10:A11"/>
    <mergeCell ref="A12:A13"/>
  </mergeCells>
  <phoneticPr fontId="6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4"/>
  <sheetViews>
    <sheetView workbookViewId="0">
      <selection activeCell="P6" sqref="P6"/>
    </sheetView>
  </sheetViews>
  <sheetFormatPr defaultRowHeight="13"/>
  <cols>
    <col min="1" max="1" width="13" bestFit="1" customWidth="1"/>
    <col min="2" max="2" width="13" customWidth="1"/>
    <col min="4" max="4" width="8.6328125" customWidth="1"/>
    <col min="5" max="5" width="11.6328125" bestFit="1" customWidth="1"/>
    <col min="6" max="6" width="13.7265625" customWidth="1"/>
    <col min="7" max="7" width="13.453125" customWidth="1"/>
    <col min="8" max="8" width="5.36328125" customWidth="1"/>
    <col min="9" max="9" width="12.08984375" customWidth="1"/>
    <col min="10" max="10" width="11.08984375" customWidth="1"/>
    <col min="11" max="11" width="10.90625" customWidth="1"/>
  </cols>
  <sheetData>
    <row r="1" spans="1:11">
      <c r="A1" s="25" t="s">
        <v>58</v>
      </c>
      <c r="B1" s="25" t="s">
        <v>133</v>
      </c>
      <c r="C1" s="25" t="s">
        <v>59</v>
      </c>
      <c r="D1" s="25" t="s">
        <v>124</v>
      </c>
      <c r="E1" s="25" t="s">
        <v>123</v>
      </c>
      <c r="F1" s="25" t="s">
        <v>126</v>
      </c>
      <c r="G1" s="25" t="s">
        <v>127</v>
      </c>
    </row>
    <row r="2" spans="1:11" ht="13.5" thickBot="1">
      <c r="A2" s="26" t="s">
        <v>60</v>
      </c>
      <c r="B2" s="35" t="s">
        <v>128</v>
      </c>
      <c r="C2" s="27">
        <v>152</v>
      </c>
      <c r="D2" s="27">
        <f t="shared" ref="D2:D33" ca="1" si="0">DATEDIF(E2,TODAY(),"y")</f>
        <v>34</v>
      </c>
      <c r="E2" s="32">
        <v>29808</v>
      </c>
      <c r="F2" s="27"/>
      <c r="G2" s="5"/>
      <c r="I2" t="s">
        <v>2</v>
      </c>
    </row>
    <row r="3" spans="1:11">
      <c r="A3" s="28" t="s">
        <v>61</v>
      </c>
      <c r="B3" s="35" t="s">
        <v>128</v>
      </c>
      <c r="C3" s="29">
        <v>160</v>
      </c>
      <c r="D3" s="27">
        <f t="shared" ca="1" si="0"/>
        <v>20</v>
      </c>
      <c r="E3" s="32">
        <v>34645</v>
      </c>
      <c r="F3" s="27"/>
      <c r="G3" s="5"/>
      <c r="I3" s="1"/>
      <c r="J3" s="2" t="s">
        <v>1</v>
      </c>
      <c r="K3" s="3" t="s">
        <v>125</v>
      </c>
    </row>
    <row r="4" spans="1:11">
      <c r="A4" s="26" t="s">
        <v>62</v>
      </c>
      <c r="B4" s="35" t="s">
        <v>128</v>
      </c>
      <c r="C4" s="27">
        <v>167</v>
      </c>
      <c r="D4" s="27">
        <f t="shared" ca="1" si="0"/>
        <v>34</v>
      </c>
      <c r="E4" s="32">
        <v>29806</v>
      </c>
      <c r="F4" s="27"/>
      <c r="G4" s="5"/>
      <c r="I4" s="4" t="s">
        <v>3</v>
      </c>
      <c r="J4" s="5"/>
      <c r="K4" s="6"/>
    </row>
    <row r="5" spans="1:11">
      <c r="A5" s="28" t="s">
        <v>63</v>
      </c>
      <c r="B5" s="35" t="s">
        <v>128</v>
      </c>
      <c r="C5" s="29">
        <v>157</v>
      </c>
      <c r="D5" s="27">
        <f t="shared" ca="1" si="0"/>
        <v>18</v>
      </c>
      <c r="E5" s="32">
        <v>35618</v>
      </c>
      <c r="F5" s="27"/>
      <c r="G5" s="5"/>
      <c r="I5" s="4" t="s">
        <v>4</v>
      </c>
      <c r="J5" s="5"/>
      <c r="K5" s="6"/>
    </row>
    <row r="6" spans="1:11">
      <c r="A6" s="26" t="s">
        <v>64</v>
      </c>
      <c r="B6" s="35" t="s">
        <v>128</v>
      </c>
      <c r="C6" s="27">
        <v>155</v>
      </c>
      <c r="D6" s="27">
        <f t="shared" ca="1" si="0"/>
        <v>30</v>
      </c>
      <c r="E6" s="32">
        <v>31066</v>
      </c>
      <c r="F6" s="27"/>
      <c r="G6" s="5"/>
      <c r="I6" s="50" t="s">
        <v>5</v>
      </c>
      <c r="J6" s="5"/>
      <c r="K6" s="6"/>
    </row>
    <row r="7" spans="1:11">
      <c r="A7" s="30" t="s">
        <v>65</v>
      </c>
      <c r="B7" s="35" t="s">
        <v>128</v>
      </c>
      <c r="C7" s="27">
        <v>160</v>
      </c>
      <c r="D7" s="27">
        <f t="shared" ca="1" si="0"/>
        <v>37</v>
      </c>
      <c r="E7" s="32">
        <v>28622</v>
      </c>
      <c r="F7" s="27"/>
      <c r="G7" s="5"/>
      <c r="I7" s="51"/>
      <c r="J7" s="5"/>
      <c r="K7" s="6"/>
    </row>
    <row r="8" spans="1:11">
      <c r="A8" s="28" t="s">
        <v>66</v>
      </c>
      <c r="B8" s="35" t="s">
        <v>128</v>
      </c>
      <c r="C8" s="29">
        <v>150</v>
      </c>
      <c r="D8" s="27">
        <f t="shared" ca="1" si="0"/>
        <v>18</v>
      </c>
      <c r="E8" s="32">
        <v>35437</v>
      </c>
      <c r="F8" s="27"/>
      <c r="G8" s="5"/>
      <c r="I8" s="4" t="s">
        <v>6</v>
      </c>
      <c r="J8" s="5"/>
      <c r="K8" s="6"/>
    </row>
    <row r="9" spans="1:11">
      <c r="A9" s="26" t="s">
        <v>67</v>
      </c>
      <c r="B9" s="35" t="s">
        <v>128</v>
      </c>
      <c r="C9" s="27">
        <v>158</v>
      </c>
      <c r="D9" s="27">
        <f t="shared" ca="1" si="0"/>
        <v>31</v>
      </c>
      <c r="E9" s="32">
        <v>30681</v>
      </c>
      <c r="F9" s="27"/>
      <c r="G9" s="5"/>
      <c r="I9" s="4" t="s">
        <v>7</v>
      </c>
      <c r="J9" s="5"/>
      <c r="K9" s="6"/>
    </row>
    <row r="10" spans="1:11">
      <c r="A10" s="26" t="s">
        <v>68</v>
      </c>
      <c r="B10" s="35" t="s">
        <v>128</v>
      </c>
      <c r="C10" s="27">
        <v>156</v>
      </c>
      <c r="D10" s="27">
        <f t="shared" ca="1" si="0"/>
        <v>27</v>
      </c>
      <c r="E10" s="32">
        <v>32079</v>
      </c>
      <c r="F10" s="27"/>
      <c r="G10" s="5"/>
      <c r="I10" s="4" t="s">
        <v>8</v>
      </c>
      <c r="J10" s="5"/>
      <c r="K10" s="6"/>
    </row>
    <row r="11" spans="1:11">
      <c r="A11" s="31" t="s">
        <v>69</v>
      </c>
      <c r="B11" s="35" t="s">
        <v>128</v>
      </c>
      <c r="C11" s="29">
        <v>152</v>
      </c>
      <c r="D11" s="27">
        <f t="shared" ca="1" si="0"/>
        <v>16</v>
      </c>
      <c r="E11" s="33">
        <v>36231</v>
      </c>
      <c r="F11" s="27"/>
      <c r="G11" s="5"/>
      <c r="I11" s="50" t="s">
        <v>9</v>
      </c>
      <c r="J11" s="5"/>
      <c r="K11" s="6"/>
    </row>
    <row r="12" spans="1:11" ht="14.25" customHeight="1">
      <c r="A12" s="26" t="s">
        <v>70</v>
      </c>
      <c r="B12" s="35" t="s">
        <v>128</v>
      </c>
      <c r="C12" s="27">
        <v>155</v>
      </c>
      <c r="D12" s="27">
        <f t="shared" ca="1" si="0"/>
        <v>27</v>
      </c>
      <c r="E12" s="32">
        <v>32180</v>
      </c>
      <c r="F12" s="27"/>
      <c r="G12" s="5"/>
      <c r="I12" s="51"/>
      <c r="J12" s="5"/>
      <c r="K12" s="6"/>
    </row>
    <row r="13" spans="1:11">
      <c r="A13" s="26" t="s">
        <v>71</v>
      </c>
      <c r="B13" s="35" t="s">
        <v>128</v>
      </c>
      <c r="C13" s="27">
        <v>156</v>
      </c>
      <c r="D13" s="27">
        <f t="shared" ca="1" si="0"/>
        <v>26</v>
      </c>
      <c r="E13" s="32">
        <v>32500</v>
      </c>
      <c r="F13" s="27"/>
      <c r="G13" s="5"/>
      <c r="I13" s="50" t="s">
        <v>10</v>
      </c>
      <c r="J13" s="5"/>
      <c r="K13" s="6"/>
    </row>
    <row r="14" spans="1:11">
      <c r="A14" s="26" t="s">
        <v>72</v>
      </c>
      <c r="B14" s="35" t="s">
        <v>128</v>
      </c>
      <c r="C14" s="27">
        <v>166</v>
      </c>
      <c r="D14" s="27">
        <f t="shared" ca="1" si="0"/>
        <v>23</v>
      </c>
      <c r="E14" s="32">
        <v>33800</v>
      </c>
      <c r="F14" s="27"/>
      <c r="G14" s="5"/>
      <c r="I14" s="51"/>
      <c r="J14" s="5"/>
      <c r="K14" s="6"/>
    </row>
    <row r="15" spans="1:11">
      <c r="A15" s="28" t="s">
        <v>73</v>
      </c>
      <c r="B15" s="35" t="s">
        <v>128</v>
      </c>
      <c r="C15" s="27">
        <v>158</v>
      </c>
      <c r="D15" s="27">
        <f t="shared" ca="1" si="0"/>
        <v>15</v>
      </c>
      <c r="E15" s="32">
        <v>36460</v>
      </c>
      <c r="F15" s="27"/>
      <c r="G15" s="5"/>
      <c r="I15" s="50" t="s">
        <v>54</v>
      </c>
      <c r="J15" s="5"/>
      <c r="K15" s="6"/>
    </row>
    <row r="16" spans="1:11">
      <c r="A16" s="26" t="s">
        <v>74</v>
      </c>
      <c r="B16" s="35" t="s">
        <v>128</v>
      </c>
      <c r="C16" s="27">
        <v>159</v>
      </c>
      <c r="D16" s="27">
        <f t="shared" ca="1" si="0"/>
        <v>30</v>
      </c>
      <c r="E16" s="32">
        <v>31217</v>
      </c>
      <c r="F16" s="27"/>
      <c r="G16" s="5"/>
      <c r="I16" s="51"/>
      <c r="J16" s="5"/>
      <c r="K16" s="6"/>
    </row>
    <row r="17" spans="1:11">
      <c r="A17" s="26" t="s">
        <v>75</v>
      </c>
      <c r="B17" s="35" t="s">
        <v>128</v>
      </c>
      <c r="C17" s="27">
        <v>156</v>
      </c>
      <c r="D17" s="27">
        <f t="shared" ca="1" si="0"/>
        <v>28</v>
      </c>
      <c r="E17" s="32">
        <v>31904</v>
      </c>
      <c r="F17" s="27"/>
      <c r="G17" s="5"/>
      <c r="I17" s="50" t="s">
        <v>55</v>
      </c>
      <c r="J17" s="5"/>
      <c r="K17" s="6"/>
    </row>
    <row r="18" spans="1:11">
      <c r="A18" s="28" t="s">
        <v>76</v>
      </c>
      <c r="B18" s="35" t="s">
        <v>128</v>
      </c>
      <c r="C18" s="29">
        <v>155</v>
      </c>
      <c r="D18" s="27">
        <f t="shared" ca="1" si="0"/>
        <v>16</v>
      </c>
      <c r="E18" s="32">
        <v>36287</v>
      </c>
      <c r="F18" s="27"/>
      <c r="G18" s="5"/>
      <c r="I18" s="51"/>
      <c r="J18" s="5"/>
      <c r="K18" s="6"/>
    </row>
    <row r="19" spans="1:11" ht="13.5" thickBot="1">
      <c r="A19" s="28" t="s">
        <v>77</v>
      </c>
      <c r="B19" s="35" t="s">
        <v>128</v>
      </c>
      <c r="C19" s="29">
        <v>155</v>
      </c>
      <c r="D19" s="27">
        <f t="shared" ca="1" si="0"/>
        <v>17</v>
      </c>
      <c r="E19" s="32">
        <v>35943</v>
      </c>
      <c r="F19" s="27"/>
      <c r="G19" s="5"/>
      <c r="I19" s="7" t="s">
        <v>39</v>
      </c>
      <c r="J19" s="8"/>
      <c r="K19" s="9"/>
    </row>
    <row r="20" spans="1:11">
      <c r="A20" s="28" t="s">
        <v>78</v>
      </c>
      <c r="B20" s="35" t="s">
        <v>128</v>
      </c>
      <c r="C20" s="29">
        <v>155</v>
      </c>
      <c r="D20" s="27">
        <f t="shared" ca="1" si="0"/>
        <v>17</v>
      </c>
      <c r="E20" s="32">
        <v>36012</v>
      </c>
      <c r="F20" s="27"/>
      <c r="G20" s="5"/>
    </row>
    <row r="21" spans="1:11">
      <c r="A21" s="26" t="s">
        <v>79</v>
      </c>
      <c r="B21" s="35" t="s">
        <v>128</v>
      </c>
      <c r="C21" s="27">
        <v>153</v>
      </c>
      <c r="D21" s="27">
        <f t="shared" ca="1" si="0"/>
        <v>29</v>
      </c>
      <c r="E21" s="32">
        <v>31669</v>
      </c>
      <c r="F21" s="27"/>
      <c r="G21" s="5"/>
    </row>
    <row r="22" spans="1:11">
      <c r="A22" s="26" t="s">
        <v>80</v>
      </c>
      <c r="B22" s="35" t="s">
        <v>128</v>
      </c>
      <c r="C22" s="27">
        <v>152</v>
      </c>
      <c r="D22" s="27">
        <f t="shared" ca="1" si="0"/>
        <v>25</v>
      </c>
      <c r="E22" s="32">
        <v>32823</v>
      </c>
      <c r="F22" s="27"/>
      <c r="G22" s="5"/>
    </row>
    <row r="23" spans="1:11">
      <c r="A23" s="28" t="s">
        <v>81</v>
      </c>
      <c r="B23" s="35" t="s">
        <v>128</v>
      </c>
      <c r="C23" s="27">
        <v>153</v>
      </c>
      <c r="D23" s="27">
        <f t="shared" ca="1" si="0"/>
        <v>24</v>
      </c>
      <c r="E23" s="32">
        <v>33308</v>
      </c>
      <c r="F23" s="27"/>
      <c r="G23" s="5"/>
    </row>
    <row r="24" spans="1:11">
      <c r="A24" s="26" t="s">
        <v>82</v>
      </c>
      <c r="B24" s="35" t="s">
        <v>128</v>
      </c>
      <c r="C24" s="27">
        <v>153</v>
      </c>
      <c r="D24" s="27">
        <f t="shared" ca="1" si="0"/>
        <v>28</v>
      </c>
      <c r="E24" s="32">
        <v>31945</v>
      </c>
      <c r="F24" s="27"/>
      <c r="G24" s="5"/>
    </row>
    <row r="25" spans="1:11">
      <c r="A25" s="30" t="s">
        <v>83</v>
      </c>
      <c r="B25" s="35" t="s">
        <v>128</v>
      </c>
      <c r="C25" s="27">
        <v>158</v>
      </c>
      <c r="D25" s="27">
        <f t="shared" ca="1" si="0"/>
        <v>42</v>
      </c>
      <c r="E25" s="32">
        <v>26834</v>
      </c>
      <c r="F25" s="27"/>
      <c r="G25" s="5"/>
    </row>
    <row r="26" spans="1:11">
      <c r="A26" s="26" t="s">
        <v>84</v>
      </c>
      <c r="B26" s="35" t="s">
        <v>128</v>
      </c>
      <c r="C26" s="27">
        <v>154</v>
      </c>
      <c r="D26" s="27">
        <f t="shared" ca="1" si="0"/>
        <v>26</v>
      </c>
      <c r="E26" s="32">
        <v>32436</v>
      </c>
      <c r="F26" s="27"/>
      <c r="G26" s="5"/>
    </row>
    <row r="27" spans="1:11">
      <c r="A27" s="26" t="s">
        <v>85</v>
      </c>
      <c r="B27" s="35" t="s">
        <v>128</v>
      </c>
      <c r="C27" s="27">
        <v>149</v>
      </c>
      <c r="D27" s="27">
        <f t="shared" ca="1" si="0"/>
        <v>30</v>
      </c>
      <c r="E27" s="32">
        <v>31033</v>
      </c>
      <c r="F27" s="27"/>
      <c r="G27" s="5"/>
    </row>
    <row r="28" spans="1:11">
      <c r="A28" s="28" t="s">
        <v>86</v>
      </c>
      <c r="B28" s="35" t="s">
        <v>128</v>
      </c>
      <c r="C28" s="29">
        <v>165</v>
      </c>
      <c r="D28" s="27">
        <f t="shared" ca="1" si="0"/>
        <v>18</v>
      </c>
      <c r="E28" s="32">
        <v>35368</v>
      </c>
      <c r="F28" s="27"/>
      <c r="G28" s="5"/>
    </row>
    <row r="29" spans="1:11">
      <c r="A29" s="26" t="s">
        <v>87</v>
      </c>
      <c r="B29" s="35" t="s">
        <v>128</v>
      </c>
      <c r="C29" s="27">
        <v>156</v>
      </c>
      <c r="D29" s="27">
        <f t="shared" ca="1" si="0"/>
        <v>30</v>
      </c>
      <c r="E29" s="32">
        <v>31104</v>
      </c>
      <c r="F29" s="27"/>
      <c r="G29" s="5"/>
    </row>
    <row r="30" spans="1:11">
      <c r="A30" s="26" t="s">
        <v>88</v>
      </c>
      <c r="B30" s="35" t="s">
        <v>128</v>
      </c>
      <c r="C30" s="27">
        <v>163</v>
      </c>
      <c r="D30" s="27">
        <f t="shared" ca="1" si="0"/>
        <v>26</v>
      </c>
      <c r="E30" s="32">
        <v>32702</v>
      </c>
      <c r="F30" s="27"/>
      <c r="G30" s="5"/>
    </row>
    <row r="31" spans="1:11">
      <c r="A31" s="28" t="s">
        <v>89</v>
      </c>
      <c r="B31" s="35" t="s">
        <v>128</v>
      </c>
      <c r="C31" s="27">
        <v>155</v>
      </c>
      <c r="D31" s="27">
        <f t="shared" ca="1" si="0"/>
        <v>22</v>
      </c>
      <c r="E31" s="32">
        <v>33981</v>
      </c>
      <c r="F31" s="27"/>
      <c r="G31" s="5"/>
    </row>
    <row r="32" spans="1:11">
      <c r="A32" s="26" t="s">
        <v>90</v>
      </c>
      <c r="B32" s="35" t="s">
        <v>128</v>
      </c>
      <c r="C32" s="27">
        <v>145</v>
      </c>
      <c r="D32" s="27">
        <f t="shared" ca="1" si="0"/>
        <v>32</v>
      </c>
      <c r="E32" s="32">
        <v>30336</v>
      </c>
      <c r="F32" s="27"/>
      <c r="G32" s="5"/>
    </row>
    <row r="33" spans="1:7">
      <c r="A33" s="26" t="s">
        <v>91</v>
      </c>
      <c r="B33" s="35" t="s">
        <v>128</v>
      </c>
      <c r="C33" s="27">
        <v>157</v>
      </c>
      <c r="D33" s="27">
        <f t="shared" ca="1" si="0"/>
        <v>34</v>
      </c>
      <c r="E33" s="32">
        <v>29561</v>
      </c>
      <c r="F33" s="27"/>
      <c r="G33" s="5"/>
    </row>
    <row r="34" spans="1:7">
      <c r="A34" s="26" t="s">
        <v>92</v>
      </c>
      <c r="B34" s="35" t="s">
        <v>128</v>
      </c>
      <c r="C34" s="27">
        <v>164</v>
      </c>
      <c r="D34" s="27">
        <f t="shared" ref="D34:D64" ca="1" si="1">DATEDIF(E34,TODAY(),"y")</f>
        <v>30</v>
      </c>
      <c r="E34" s="32">
        <v>31149</v>
      </c>
      <c r="F34" s="27"/>
      <c r="G34" s="5"/>
    </row>
    <row r="35" spans="1:7">
      <c r="A35" s="28" t="s">
        <v>93</v>
      </c>
      <c r="B35" s="35" t="s">
        <v>128</v>
      </c>
      <c r="C35" s="27">
        <v>168</v>
      </c>
      <c r="D35" s="27">
        <f t="shared" ca="1" si="1"/>
        <v>27</v>
      </c>
      <c r="E35" s="32">
        <v>32153</v>
      </c>
      <c r="F35" s="27"/>
      <c r="G35" s="5"/>
    </row>
    <row r="36" spans="1:7">
      <c r="A36" s="27" t="s">
        <v>94</v>
      </c>
      <c r="B36" s="35" t="s">
        <v>129</v>
      </c>
      <c r="C36" s="29">
        <v>170</v>
      </c>
      <c r="D36" s="27">
        <f t="shared" ca="1" si="1"/>
        <v>24</v>
      </c>
      <c r="E36" s="34">
        <v>33382</v>
      </c>
      <c r="F36" s="27"/>
      <c r="G36" s="5"/>
    </row>
    <row r="37" spans="1:7">
      <c r="A37" s="27" t="s">
        <v>95</v>
      </c>
      <c r="B37" s="35" t="s">
        <v>129</v>
      </c>
      <c r="C37" s="29">
        <v>166</v>
      </c>
      <c r="D37" s="27">
        <f t="shared" ca="1" si="1"/>
        <v>23</v>
      </c>
      <c r="E37" s="34">
        <v>33641</v>
      </c>
      <c r="F37" s="27"/>
      <c r="G37" s="5"/>
    </row>
    <row r="38" spans="1:7">
      <c r="A38" s="27" t="s">
        <v>96</v>
      </c>
      <c r="B38" s="35" t="s">
        <v>129</v>
      </c>
      <c r="C38" s="29">
        <v>161</v>
      </c>
      <c r="D38" s="27">
        <f t="shared" ca="1" si="1"/>
        <v>21</v>
      </c>
      <c r="E38" s="34">
        <v>34436</v>
      </c>
      <c r="F38" s="27"/>
      <c r="G38" s="5"/>
    </row>
    <row r="39" spans="1:7">
      <c r="A39" s="27" t="s">
        <v>97</v>
      </c>
      <c r="B39" s="35" t="s">
        <v>129</v>
      </c>
      <c r="C39" s="29">
        <v>158</v>
      </c>
      <c r="D39" s="27">
        <f t="shared" ca="1" si="1"/>
        <v>19</v>
      </c>
      <c r="E39" s="34">
        <v>35102</v>
      </c>
      <c r="F39" s="27"/>
      <c r="G39" s="5"/>
    </row>
    <row r="40" spans="1:7">
      <c r="A40" s="27" t="s">
        <v>98</v>
      </c>
      <c r="B40" s="35" t="s">
        <v>129</v>
      </c>
      <c r="C40" s="29">
        <v>155</v>
      </c>
      <c r="D40" s="27">
        <f t="shared" ca="1" si="1"/>
        <v>22</v>
      </c>
      <c r="E40" s="34">
        <v>34135</v>
      </c>
      <c r="F40" s="27"/>
      <c r="G40" s="5"/>
    </row>
    <row r="41" spans="1:7">
      <c r="A41" s="27" t="s">
        <v>99</v>
      </c>
      <c r="B41" s="35" t="s">
        <v>129</v>
      </c>
      <c r="C41" s="29">
        <v>155</v>
      </c>
      <c r="D41" s="27">
        <f t="shared" ca="1" si="1"/>
        <v>21</v>
      </c>
      <c r="E41" s="34">
        <v>34370</v>
      </c>
      <c r="F41" s="27"/>
      <c r="G41" s="5"/>
    </row>
    <row r="42" spans="1:7">
      <c r="A42" s="27" t="s">
        <v>100</v>
      </c>
      <c r="B42" s="35" t="s">
        <v>129</v>
      </c>
      <c r="C42" s="29">
        <v>152</v>
      </c>
      <c r="D42" s="27">
        <f t="shared" ca="1" si="1"/>
        <v>23</v>
      </c>
      <c r="E42" s="34">
        <v>33761</v>
      </c>
      <c r="F42" s="27"/>
      <c r="G42" s="5"/>
    </row>
    <row r="43" spans="1:7">
      <c r="A43" s="27" t="s">
        <v>101</v>
      </c>
      <c r="B43" s="35" t="s">
        <v>129</v>
      </c>
      <c r="C43" s="29">
        <v>152</v>
      </c>
      <c r="D43" s="27">
        <f t="shared" ca="1" si="1"/>
        <v>21</v>
      </c>
      <c r="E43" s="34">
        <v>34506</v>
      </c>
      <c r="F43" s="27"/>
      <c r="G43" s="5"/>
    </row>
    <row r="44" spans="1:7">
      <c r="A44" s="27" t="s">
        <v>102</v>
      </c>
      <c r="B44" s="35" t="s">
        <v>130</v>
      </c>
      <c r="C44" s="29">
        <v>176</v>
      </c>
      <c r="D44" s="27">
        <f t="shared" ca="1" si="1"/>
        <v>22</v>
      </c>
      <c r="E44" s="34">
        <v>34184</v>
      </c>
      <c r="F44" s="27"/>
      <c r="G44" s="5"/>
    </row>
    <row r="45" spans="1:7">
      <c r="A45" s="27" t="s">
        <v>103</v>
      </c>
      <c r="B45" s="35" t="s">
        <v>130</v>
      </c>
      <c r="C45" s="29">
        <v>166</v>
      </c>
      <c r="D45" s="27">
        <f t="shared" ca="1" si="1"/>
        <v>23</v>
      </c>
      <c r="E45" s="34">
        <v>33788</v>
      </c>
      <c r="F45" s="27"/>
      <c r="G45" s="5"/>
    </row>
    <row r="46" spans="1:7">
      <c r="A46" s="27" t="s">
        <v>104</v>
      </c>
      <c r="B46" s="35" t="s">
        <v>130</v>
      </c>
      <c r="C46" s="29">
        <v>164</v>
      </c>
      <c r="D46" s="27">
        <f t="shared" ca="1" si="1"/>
        <v>23</v>
      </c>
      <c r="E46" s="34">
        <v>33746</v>
      </c>
      <c r="F46" s="27"/>
      <c r="G46" s="5"/>
    </row>
    <row r="47" spans="1:7">
      <c r="A47" s="27" t="s">
        <v>105</v>
      </c>
      <c r="B47" s="35" t="s">
        <v>130</v>
      </c>
      <c r="C47" s="29">
        <v>161</v>
      </c>
      <c r="D47" s="27">
        <f t="shared" ca="1" si="1"/>
        <v>21</v>
      </c>
      <c r="E47" s="34">
        <v>34428</v>
      </c>
      <c r="F47" s="27"/>
      <c r="G47" s="5"/>
    </row>
    <row r="48" spans="1:7">
      <c r="A48" s="27" t="s">
        <v>106</v>
      </c>
      <c r="B48" s="35" t="s">
        <v>130</v>
      </c>
      <c r="C48" s="29">
        <v>159</v>
      </c>
      <c r="D48" s="27">
        <f t="shared" ca="1" si="1"/>
        <v>23</v>
      </c>
      <c r="E48" s="34">
        <v>33841</v>
      </c>
      <c r="F48" s="27"/>
      <c r="G48" s="5"/>
    </row>
    <row r="49" spans="1:7">
      <c r="A49" s="27" t="s">
        <v>107</v>
      </c>
      <c r="B49" s="35" t="s">
        <v>130</v>
      </c>
      <c r="C49" s="29">
        <v>153</v>
      </c>
      <c r="D49" s="27">
        <f t="shared" ca="1" si="1"/>
        <v>23</v>
      </c>
      <c r="E49" s="34">
        <v>33564</v>
      </c>
      <c r="F49" s="27"/>
      <c r="G49" s="5"/>
    </row>
    <row r="50" spans="1:7">
      <c r="A50" s="27" t="s">
        <v>108</v>
      </c>
      <c r="B50" s="35" t="s">
        <v>130</v>
      </c>
      <c r="C50" s="29">
        <v>150</v>
      </c>
      <c r="D50" s="27">
        <f t="shared" ca="1" si="1"/>
        <v>23</v>
      </c>
      <c r="E50" s="34">
        <v>33669</v>
      </c>
      <c r="F50" s="27"/>
      <c r="G50" s="5"/>
    </row>
    <row r="51" spans="1:7">
      <c r="A51" s="27" t="s">
        <v>109</v>
      </c>
      <c r="B51" s="35" t="s">
        <v>131</v>
      </c>
      <c r="C51" s="29">
        <v>162</v>
      </c>
      <c r="D51" s="27">
        <f t="shared" ca="1" si="1"/>
        <v>21</v>
      </c>
      <c r="E51" s="34">
        <v>34547</v>
      </c>
      <c r="F51" s="27"/>
      <c r="G51" s="5"/>
    </row>
    <row r="52" spans="1:7">
      <c r="A52" s="27" t="s">
        <v>110</v>
      </c>
      <c r="B52" s="35" t="s">
        <v>131</v>
      </c>
      <c r="C52" s="29">
        <v>159</v>
      </c>
      <c r="D52" s="27">
        <f t="shared" ca="1" si="1"/>
        <v>20</v>
      </c>
      <c r="E52" s="34">
        <v>34696</v>
      </c>
      <c r="F52" s="27"/>
      <c r="G52" s="5"/>
    </row>
    <row r="53" spans="1:7">
      <c r="A53" s="27" t="s">
        <v>111</v>
      </c>
      <c r="B53" s="35" t="s">
        <v>131</v>
      </c>
      <c r="C53" s="29">
        <v>159</v>
      </c>
      <c r="D53" s="27">
        <f t="shared" ca="1" si="1"/>
        <v>18</v>
      </c>
      <c r="E53" s="34">
        <v>35585</v>
      </c>
      <c r="F53" s="27"/>
      <c r="G53" s="5"/>
    </row>
    <row r="54" spans="1:7">
      <c r="A54" s="27" t="s">
        <v>112</v>
      </c>
      <c r="B54" s="35" t="s">
        <v>131</v>
      </c>
      <c r="C54" s="29">
        <v>159</v>
      </c>
      <c r="D54" s="27">
        <f t="shared" ca="1" si="1"/>
        <v>17</v>
      </c>
      <c r="E54" s="34">
        <v>35891</v>
      </c>
      <c r="F54" s="27"/>
      <c r="G54" s="5"/>
    </row>
    <row r="55" spans="1:7">
      <c r="A55" s="27" t="s">
        <v>113</v>
      </c>
      <c r="B55" s="35" t="s">
        <v>131</v>
      </c>
      <c r="C55" s="29">
        <v>156</v>
      </c>
      <c r="D55" s="27">
        <f t="shared" ca="1" si="1"/>
        <v>16</v>
      </c>
      <c r="E55" s="34">
        <v>36098</v>
      </c>
      <c r="F55" s="27"/>
      <c r="G55" s="5"/>
    </row>
    <row r="56" spans="1:7">
      <c r="A56" s="27" t="s">
        <v>114</v>
      </c>
      <c r="B56" s="35" t="s">
        <v>131</v>
      </c>
      <c r="C56" s="29">
        <v>155</v>
      </c>
      <c r="D56" s="27">
        <f t="shared" ca="1" si="1"/>
        <v>20</v>
      </c>
      <c r="E56" s="34">
        <v>34770</v>
      </c>
      <c r="F56" s="27"/>
      <c r="G56" s="5"/>
    </row>
    <row r="57" spans="1:7">
      <c r="A57" s="27" t="s">
        <v>115</v>
      </c>
      <c r="B57" s="35" t="s">
        <v>131</v>
      </c>
      <c r="C57" s="29">
        <v>153</v>
      </c>
      <c r="D57" s="27">
        <f t="shared" ca="1" si="1"/>
        <v>18</v>
      </c>
      <c r="E57" s="34">
        <v>35387</v>
      </c>
      <c r="F57" s="27"/>
      <c r="G57" s="5"/>
    </row>
    <row r="58" spans="1:7">
      <c r="A58" s="27" t="s">
        <v>116</v>
      </c>
      <c r="B58" s="35" t="s">
        <v>131</v>
      </c>
      <c r="C58" s="29">
        <v>151</v>
      </c>
      <c r="D58" s="27">
        <f t="shared" ca="1" si="1"/>
        <v>17</v>
      </c>
      <c r="E58" s="34">
        <v>35757</v>
      </c>
      <c r="F58" s="27"/>
      <c r="G58" s="5"/>
    </row>
    <row r="59" spans="1:7">
      <c r="A59" s="27" t="s">
        <v>117</v>
      </c>
      <c r="B59" s="35" t="s">
        <v>131</v>
      </c>
      <c r="C59" s="29">
        <v>148</v>
      </c>
      <c r="D59" s="27">
        <f t="shared" ca="1" si="1"/>
        <v>17</v>
      </c>
      <c r="E59" s="34">
        <v>35753</v>
      </c>
      <c r="F59" s="27"/>
      <c r="G59" s="5"/>
    </row>
    <row r="60" spans="1:7">
      <c r="A60" s="27" t="s">
        <v>118</v>
      </c>
      <c r="B60" s="35" t="s">
        <v>132</v>
      </c>
      <c r="C60" s="29">
        <v>160</v>
      </c>
      <c r="D60" s="27">
        <f t="shared" ca="1" si="1"/>
        <v>21</v>
      </c>
      <c r="E60" s="34">
        <v>34426</v>
      </c>
      <c r="F60" s="27"/>
      <c r="G60" s="5"/>
    </row>
    <row r="61" spans="1:7">
      <c r="A61" s="27" t="s">
        <v>119</v>
      </c>
      <c r="B61" s="35" t="s">
        <v>132</v>
      </c>
      <c r="C61" s="29">
        <v>161</v>
      </c>
      <c r="D61" s="27">
        <f t="shared" ca="1" si="1"/>
        <v>20</v>
      </c>
      <c r="E61" s="34">
        <v>34882</v>
      </c>
      <c r="F61" s="27"/>
      <c r="G61" s="5"/>
    </row>
    <row r="62" spans="1:7">
      <c r="A62" s="27" t="s">
        <v>120</v>
      </c>
      <c r="B62" s="35" t="s">
        <v>132</v>
      </c>
      <c r="C62" s="29">
        <v>156</v>
      </c>
      <c r="D62" s="27">
        <f t="shared" ca="1" si="1"/>
        <v>18</v>
      </c>
      <c r="E62" s="34">
        <v>35541</v>
      </c>
      <c r="F62" s="27"/>
      <c r="G62" s="5"/>
    </row>
    <row r="63" spans="1:7">
      <c r="A63" s="27" t="s">
        <v>121</v>
      </c>
      <c r="B63" s="35" t="s">
        <v>132</v>
      </c>
      <c r="C63" s="29">
        <v>154</v>
      </c>
      <c r="D63" s="27">
        <f t="shared" ca="1" si="1"/>
        <v>16</v>
      </c>
      <c r="E63" s="34">
        <v>36130</v>
      </c>
      <c r="F63" s="27"/>
      <c r="G63" s="5"/>
    </row>
    <row r="64" spans="1:7">
      <c r="A64" s="27" t="s">
        <v>122</v>
      </c>
      <c r="B64" s="35" t="s">
        <v>132</v>
      </c>
      <c r="C64" s="29">
        <v>163</v>
      </c>
      <c r="D64" s="27">
        <f t="shared" ca="1" si="1"/>
        <v>16</v>
      </c>
      <c r="E64" s="34">
        <v>36159</v>
      </c>
      <c r="F64" s="27"/>
      <c r="G64" s="5"/>
    </row>
  </sheetData>
  <mergeCells count="5">
    <mergeCell ref="I6:I7"/>
    <mergeCell ref="I11:I12"/>
    <mergeCell ref="I13:I14"/>
    <mergeCell ref="I15:I16"/>
    <mergeCell ref="I17:I18"/>
  </mergeCells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5"/>
  <sheetViews>
    <sheetView workbookViewId="0">
      <selection activeCell="J34" sqref="J34"/>
    </sheetView>
  </sheetViews>
  <sheetFormatPr defaultRowHeight="13"/>
  <cols>
    <col min="1" max="1" width="12.08984375" customWidth="1"/>
    <col min="2" max="2" width="14.453125" customWidth="1"/>
    <col min="5" max="5" width="10.7265625" customWidth="1"/>
    <col min="8" max="8" width="10.453125" bestFit="1" customWidth="1"/>
  </cols>
  <sheetData>
    <row r="1" spans="1:8">
      <c r="A1" t="s">
        <v>36</v>
      </c>
      <c r="B1" t="s">
        <v>37</v>
      </c>
      <c r="D1" t="s">
        <v>38</v>
      </c>
      <c r="E1" s="23">
        <v>16640000</v>
      </c>
    </row>
    <row r="2" spans="1:8">
      <c r="A2" t="s">
        <v>41</v>
      </c>
      <c r="B2" s="21">
        <v>0.17399999999999999</v>
      </c>
      <c r="D2" t="s">
        <v>35</v>
      </c>
      <c r="E2" s="23">
        <v>9910000</v>
      </c>
    </row>
    <row r="3" spans="1:8">
      <c r="A3" t="s">
        <v>40</v>
      </c>
      <c r="B3" s="21">
        <v>0.104</v>
      </c>
    </row>
    <row r="4" spans="1:8">
      <c r="A4" t="s">
        <v>42</v>
      </c>
      <c r="B4" s="21">
        <v>9.4E-2</v>
      </c>
    </row>
    <row r="5" spans="1:8">
      <c r="A5" t="s">
        <v>43</v>
      </c>
      <c r="B5" s="21">
        <v>0.08</v>
      </c>
    </row>
    <row r="6" spans="1:8">
      <c r="A6" t="s">
        <v>44</v>
      </c>
      <c r="B6" s="21">
        <v>6.8000000000000005E-2</v>
      </c>
    </row>
    <row r="7" spans="1:8">
      <c r="A7" t="s">
        <v>45</v>
      </c>
      <c r="B7" s="21">
        <v>5.8999999999999997E-2</v>
      </c>
    </row>
    <row r="8" spans="1:8">
      <c r="A8" t="s">
        <v>46</v>
      </c>
      <c r="B8" s="21">
        <v>4.7E-2</v>
      </c>
      <c r="H8" s="22"/>
    </row>
    <row r="9" spans="1:8">
      <c r="A9" t="s">
        <v>47</v>
      </c>
      <c r="B9" s="21">
        <v>4.1000000000000002E-2</v>
      </c>
    </row>
    <row r="10" spans="1:8">
      <c r="A10" t="s">
        <v>48</v>
      </c>
      <c r="B10" s="21">
        <v>3.5999999999999997E-2</v>
      </c>
    </row>
    <row r="11" spans="1:8">
      <c r="A11" t="s">
        <v>53</v>
      </c>
      <c r="B11" s="21">
        <v>2.4E-2</v>
      </c>
    </row>
    <row r="12" spans="1:8">
      <c r="A12" t="s">
        <v>49</v>
      </c>
      <c r="B12" s="21">
        <v>6.2E-2</v>
      </c>
    </row>
    <row r="13" spans="1:8">
      <c r="A13" t="s">
        <v>51</v>
      </c>
      <c r="B13" s="20">
        <v>4.8000000000000001E-2</v>
      </c>
    </row>
    <row r="14" spans="1:8">
      <c r="A14" t="s">
        <v>50</v>
      </c>
      <c r="B14" s="20">
        <v>0.06</v>
      </c>
    </row>
    <row r="15" spans="1:8">
      <c r="A15" t="s">
        <v>52</v>
      </c>
      <c r="B15" s="20">
        <v>0.10199999999999999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2"/>
  <sheetViews>
    <sheetView workbookViewId="0">
      <selection activeCell="H25" sqref="H25"/>
    </sheetView>
  </sheetViews>
  <sheetFormatPr defaultRowHeight="13"/>
  <cols>
    <col min="1" max="1" width="30.6328125" customWidth="1"/>
    <col min="2" max="2" width="11.7265625" customWidth="1"/>
  </cols>
  <sheetData>
    <row r="1" spans="1:5">
      <c r="A1" s="5" t="s">
        <v>12</v>
      </c>
      <c r="B1" s="5" t="s">
        <v>13</v>
      </c>
      <c r="D1" s="5" t="s">
        <v>56</v>
      </c>
      <c r="E1" s="5"/>
    </row>
    <row r="2" spans="1:5">
      <c r="A2" s="5" t="s">
        <v>14</v>
      </c>
      <c r="B2" s="5">
        <v>700</v>
      </c>
      <c r="D2" s="5" t="s">
        <v>57</v>
      </c>
      <c r="E2" s="5"/>
    </row>
    <row r="3" spans="1:5">
      <c r="A3" s="5" t="s">
        <v>15</v>
      </c>
      <c r="B3" s="5">
        <v>1200</v>
      </c>
    </row>
    <row r="4" spans="1:5">
      <c r="A4" s="5" t="s">
        <v>16</v>
      </c>
      <c r="B4" s="5">
        <v>1500</v>
      </c>
    </row>
    <row r="5" spans="1:5">
      <c r="A5" s="5" t="s">
        <v>17</v>
      </c>
      <c r="B5" s="5">
        <v>700</v>
      </c>
    </row>
    <row r="6" spans="1:5">
      <c r="A6" s="5" t="s">
        <v>18</v>
      </c>
      <c r="B6" s="5">
        <v>600</v>
      </c>
    </row>
    <row r="7" spans="1:5">
      <c r="A7" s="5" t="s">
        <v>19</v>
      </c>
      <c r="B7" s="5">
        <v>500</v>
      </c>
    </row>
    <row r="8" spans="1:5">
      <c r="A8" s="5" t="s">
        <v>20</v>
      </c>
      <c r="B8" s="5">
        <v>800</v>
      </c>
    </row>
    <row r="9" spans="1:5">
      <c r="A9" s="5" t="s">
        <v>21</v>
      </c>
      <c r="B9" s="5">
        <v>600</v>
      </c>
    </row>
    <row r="10" spans="1:5">
      <c r="A10" s="5" t="s">
        <v>22</v>
      </c>
      <c r="B10" s="5">
        <v>700</v>
      </c>
    </row>
    <row r="11" spans="1:5">
      <c r="A11" s="5" t="s">
        <v>23</v>
      </c>
      <c r="B11" s="5">
        <v>500</v>
      </c>
    </row>
    <row r="12" spans="1:5">
      <c r="A12" s="5" t="s">
        <v>24</v>
      </c>
      <c r="B12" s="5">
        <v>900</v>
      </c>
    </row>
    <row r="13" spans="1:5">
      <c r="A13" s="5" t="s">
        <v>25</v>
      </c>
      <c r="B13" s="5">
        <v>1000</v>
      </c>
    </row>
    <row r="14" spans="1:5">
      <c r="A14" s="5" t="s">
        <v>27</v>
      </c>
      <c r="B14" s="5">
        <v>1000000</v>
      </c>
    </row>
    <row r="15" spans="1:5">
      <c r="A15" s="5" t="s">
        <v>26</v>
      </c>
      <c r="B15" s="5">
        <v>1200</v>
      </c>
    </row>
    <row r="16" spans="1:5">
      <c r="A16" s="5" t="s">
        <v>28</v>
      </c>
      <c r="B16" s="5">
        <v>600</v>
      </c>
    </row>
    <row r="17" spans="1:2">
      <c r="A17" s="5" t="s">
        <v>29</v>
      </c>
      <c r="B17" s="5">
        <v>800</v>
      </c>
    </row>
    <row r="18" spans="1:2">
      <c r="A18" s="5" t="s">
        <v>30</v>
      </c>
      <c r="B18" s="5">
        <v>600</v>
      </c>
    </row>
    <row r="19" spans="1:2">
      <c r="A19" s="5" t="s">
        <v>31</v>
      </c>
      <c r="B19" s="5">
        <v>700</v>
      </c>
    </row>
    <row r="20" spans="1:2">
      <c r="A20" s="5" t="s">
        <v>32</v>
      </c>
      <c r="B20" s="5">
        <v>700</v>
      </c>
    </row>
    <row r="21" spans="1:2">
      <c r="A21" s="5" t="s">
        <v>33</v>
      </c>
      <c r="B21" s="5">
        <v>800</v>
      </c>
    </row>
    <row r="22" spans="1:2">
      <c r="A22" s="5" t="s">
        <v>34</v>
      </c>
      <c r="B22" s="5">
        <v>700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5"/>
  <sheetViews>
    <sheetView workbookViewId="0">
      <selection activeCell="I15" sqref="I15"/>
    </sheetView>
  </sheetViews>
  <sheetFormatPr defaultRowHeight="13"/>
  <cols>
    <col min="1" max="5" width="13" customWidth="1"/>
    <col min="8" max="8" width="12.26953125" customWidth="1"/>
    <col min="9" max="13" width="12.36328125" customWidth="1"/>
    <col min="14" max="14" width="11.6328125" customWidth="1"/>
  </cols>
  <sheetData>
    <row r="1" spans="1:14">
      <c r="A1" s="35" t="s">
        <v>128</v>
      </c>
      <c r="B1" s="35" t="s">
        <v>134</v>
      </c>
      <c r="C1" s="35" t="s">
        <v>130</v>
      </c>
      <c r="D1" s="35" t="s">
        <v>131</v>
      </c>
      <c r="E1" s="35" t="s">
        <v>135</v>
      </c>
      <c r="H1" s="35"/>
      <c r="I1" s="35" t="s">
        <v>128</v>
      </c>
      <c r="J1" s="35" t="s">
        <v>134</v>
      </c>
      <c r="K1" s="35" t="s">
        <v>130</v>
      </c>
      <c r="L1" s="35" t="s">
        <v>131</v>
      </c>
      <c r="M1" s="35" t="s">
        <v>135</v>
      </c>
    </row>
    <row r="2" spans="1:14">
      <c r="A2" s="27">
        <v>152</v>
      </c>
      <c r="B2" s="29">
        <v>170</v>
      </c>
      <c r="C2" s="29">
        <v>176</v>
      </c>
      <c r="D2" s="29">
        <v>162</v>
      </c>
      <c r="E2" s="29">
        <v>160</v>
      </c>
      <c r="H2" s="37" t="s">
        <v>3</v>
      </c>
      <c r="I2" s="5">
        <f>AVERAGE(A2:A35)</f>
        <v>156.6764705882353</v>
      </c>
      <c r="J2" s="5">
        <f t="shared" ref="J2:M2" si="0">AVERAGE(B2:B35)</f>
        <v>158.625</v>
      </c>
      <c r="K2" s="5">
        <f t="shared" si="0"/>
        <v>161.28571428571428</v>
      </c>
      <c r="L2" s="5">
        <f t="shared" si="0"/>
        <v>155.77777777777777</v>
      </c>
      <c r="M2" s="5">
        <f t="shared" si="0"/>
        <v>158.80000000000001</v>
      </c>
    </row>
    <row r="3" spans="1:14">
      <c r="A3" s="29">
        <v>160</v>
      </c>
      <c r="B3" s="29">
        <v>166</v>
      </c>
      <c r="C3" s="29">
        <v>166</v>
      </c>
      <c r="D3" s="29">
        <v>159</v>
      </c>
      <c r="E3" s="29">
        <v>161</v>
      </c>
      <c r="H3" s="37" t="s">
        <v>5</v>
      </c>
      <c r="I3" s="5"/>
      <c r="J3" s="5"/>
      <c r="K3" s="5"/>
      <c r="L3" s="5"/>
      <c r="M3" s="5"/>
    </row>
    <row r="4" spans="1:14">
      <c r="A4" s="27">
        <v>167</v>
      </c>
      <c r="B4" s="29">
        <v>161</v>
      </c>
      <c r="C4" s="29">
        <v>164</v>
      </c>
      <c r="D4" s="29">
        <v>159</v>
      </c>
      <c r="E4" s="29">
        <v>156</v>
      </c>
      <c r="H4" s="37" t="s">
        <v>8</v>
      </c>
      <c r="I4" s="5"/>
      <c r="J4" s="5"/>
      <c r="K4" s="5"/>
      <c r="L4" s="5"/>
      <c r="M4" s="5"/>
    </row>
    <row r="5" spans="1:14">
      <c r="A5" s="29">
        <v>157</v>
      </c>
      <c r="B5" s="29">
        <v>158</v>
      </c>
      <c r="C5" s="29">
        <v>161</v>
      </c>
      <c r="D5" s="29">
        <v>159</v>
      </c>
      <c r="E5" s="29">
        <v>154</v>
      </c>
      <c r="H5" s="37" t="s">
        <v>9</v>
      </c>
      <c r="I5" s="5"/>
      <c r="J5" s="5"/>
      <c r="K5" s="5"/>
      <c r="L5" s="5"/>
      <c r="M5" s="5"/>
    </row>
    <row r="6" spans="1:14">
      <c r="A6" s="27">
        <v>155</v>
      </c>
      <c r="B6" s="29">
        <v>155</v>
      </c>
      <c r="C6" s="29">
        <v>159</v>
      </c>
      <c r="D6" s="29">
        <v>156</v>
      </c>
      <c r="E6" s="29">
        <v>163</v>
      </c>
      <c r="H6" s="37" t="s">
        <v>10</v>
      </c>
      <c r="I6" s="5">
        <f>STDEVP(A2:A35)</f>
        <v>5.1146881236372685</v>
      </c>
      <c r="J6" s="5">
        <f t="shared" ref="J6:M6" si="1">STDEVP(B2:B35)</f>
        <v>6.1631465178105254</v>
      </c>
      <c r="K6" s="5">
        <f t="shared" si="1"/>
        <v>7.9948963312189836</v>
      </c>
      <c r="L6" s="5">
        <f t="shared" si="1"/>
        <v>4.2368168810972486</v>
      </c>
      <c r="M6" s="5">
        <f t="shared" si="1"/>
        <v>3.3105890714493698</v>
      </c>
    </row>
    <row r="7" spans="1:14">
      <c r="A7" s="27">
        <v>160</v>
      </c>
      <c r="B7" s="29">
        <v>155</v>
      </c>
      <c r="C7" s="29">
        <v>153</v>
      </c>
      <c r="D7" s="29">
        <v>155</v>
      </c>
      <c r="E7" s="36"/>
      <c r="H7" s="37" t="s">
        <v>39</v>
      </c>
      <c r="I7" s="5"/>
      <c r="J7" s="5"/>
      <c r="K7" s="5"/>
      <c r="L7" s="5"/>
      <c r="M7" s="5"/>
    </row>
    <row r="8" spans="1:14">
      <c r="A8" s="29">
        <v>150</v>
      </c>
      <c r="B8" s="29">
        <v>152</v>
      </c>
      <c r="C8" s="29">
        <v>150</v>
      </c>
      <c r="D8" s="29">
        <v>153</v>
      </c>
      <c r="E8" s="36"/>
      <c r="H8" s="38" t="s">
        <v>136</v>
      </c>
      <c r="I8" s="5"/>
      <c r="J8" s="5"/>
      <c r="K8" s="5"/>
      <c r="L8" s="5"/>
      <c r="M8" s="5"/>
    </row>
    <row r="9" spans="1:14">
      <c r="A9" s="27">
        <v>158</v>
      </c>
      <c r="B9" s="29">
        <v>152</v>
      </c>
      <c r="C9" s="36"/>
      <c r="D9" s="29">
        <v>151</v>
      </c>
      <c r="E9" s="36"/>
      <c r="H9" s="39">
        <v>0.75</v>
      </c>
      <c r="I9" s="5"/>
      <c r="J9" s="5"/>
      <c r="K9" s="5"/>
      <c r="L9" s="5"/>
      <c r="M9" s="5"/>
    </row>
    <row r="10" spans="1:14">
      <c r="A10" s="27">
        <v>156</v>
      </c>
      <c r="B10" s="36"/>
      <c r="C10" s="36"/>
      <c r="D10" s="29">
        <v>148</v>
      </c>
      <c r="E10" s="36"/>
      <c r="H10" s="40" t="s">
        <v>137</v>
      </c>
      <c r="I10" s="5">
        <f>MEDIAN(A1:A35)</f>
        <v>156</v>
      </c>
      <c r="J10" s="5">
        <f t="shared" ref="J10:M10" si="2">MEDIAN(B1:B35)</f>
        <v>156.5</v>
      </c>
      <c r="K10" s="5">
        <f t="shared" si="2"/>
        <v>161</v>
      </c>
      <c r="L10" s="5">
        <f t="shared" si="2"/>
        <v>156</v>
      </c>
      <c r="M10" s="5">
        <f t="shared" si="2"/>
        <v>160</v>
      </c>
    </row>
    <row r="11" spans="1:14">
      <c r="A11" s="29">
        <v>152</v>
      </c>
      <c r="B11" s="36"/>
      <c r="C11" s="36"/>
      <c r="D11" s="36"/>
      <c r="E11" s="36"/>
      <c r="H11" s="39">
        <v>0.25</v>
      </c>
      <c r="I11" s="5"/>
      <c r="J11" s="5"/>
      <c r="K11" s="5"/>
      <c r="L11" s="5"/>
      <c r="M11" s="5"/>
    </row>
    <row r="12" spans="1:14">
      <c r="A12" s="27">
        <v>155</v>
      </c>
      <c r="B12" s="36"/>
      <c r="C12" s="36"/>
      <c r="D12" s="36"/>
      <c r="E12" s="36"/>
      <c r="H12" s="40" t="s">
        <v>138</v>
      </c>
      <c r="I12" s="5"/>
      <c r="J12" s="5"/>
      <c r="K12" s="5"/>
      <c r="L12" s="5"/>
      <c r="M12" s="5"/>
    </row>
    <row r="13" spans="1:14">
      <c r="A13" s="27">
        <v>156</v>
      </c>
      <c r="B13" s="36"/>
      <c r="C13" s="36"/>
      <c r="D13" s="36"/>
      <c r="E13" s="36"/>
    </row>
    <row r="14" spans="1:14">
      <c r="A14" s="27">
        <v>166</v>
      </c>
      <c r="B14" s="36"/>
      <c r="C14" s="36"/>
      <c r="D14" s="36"/>
      <c r="E14" s="36"/>
      <c r="H14" s="27" t="s">
        <v>139</v>
      </c>
      <c r="I14" s="5"/>
      <c r="J14" s="5"/>
      <c r="K14" s="5"/>
      <c r="L14" s="5"/>
      <c r="M14" s="5"/>
      <c r="N14" t="s">
        <v>143</v>
      </c>
    </row>
    <row r="15" spans="1:14">
      <c r="A15" s="27">
        <v>158</v>
      </c>
      <c r="B15" s="36"/>
      <c r="C15" s="36"/>
      <c r="D15" s="36"/>
      <c r="E15" s="36"/>
      <c r="H15" s="27" t="s">
        <v>140</v>
      </c>
      <c r="I15" s="5"/>
      <c r="J15" s="5"/>
      <c r="K15" s="5"/>
      <c r="L15" s="5"/>
      <c r="M15" s="5"/>
      <c r="N15" t="s">
        <v>145</v>
      </c>
    </row>
    <row r="16" spans="1:14">
      <c r="A16" s="27">
        <v>159</v>
      </c>
      <c r="B16" s="36"/>
      <c r="C16" s="36"/>
      <c r="D16" s="36"/>
      <c r="E16" s="36"/>
      <c r="H16" s="27" t="s">
        <v>141</v>
      </c>
      <c r="I16" s="5"/>
      <c r="J16" s="5"/>
      <c r="K16" s="5"/>
      <c r="L16" s="5"/>
      <c r="M16" s="5"/>
      <c r="N16" t="s">
        <v>144</v>
      </c>
    </row>
    <row r="17" spans="1:14">
      <c r="A17" s="27">
        <v>156</v>
      </c>
      <c r="B17" s="36"/>
      <c r="C17" s="36"/>
      <c r="D17" s="36"/>
      <c r="E17" s="36"/>
      <c r="H17" s="39">
        <v>0.25</v>
      </c>
      <c r="I17" s="5"/>
      <c r="J17" s="5"/>
      <c r="K17" s="5"/>
      <c r="L17" s="5"/>
      <c r="M17" s="5"/>
      <c r="N17" t="s">
        <v>146</v>
      </c>
    </row>
    <row r="18" spans="1:14">
      <c r="A18" s="29">
        <v>155</v>
      </c>
      <c r="B18" s="36"/>
      <c r="C18" s="36"/>
      <c r="D18" s="36"/>
      <c r="E18" s="36"/>
      <c r="H18" s="27" t="s">
        <v>142</v>
      </c>
      <c r="I18" s="5"/>
      <c r="J18" s="5"/>
      <c r="K18" s="5"/>
      <c r="L18" s="5"/>
      <c r="M18" s="5"/>
      <c r="N18" t="s">
        <v>143</v>
      </c>
    </row>
    <row r="19" spans="1:14">
      <c r="A19" s="29">
        <v>155</v>
      </c>
      <c r="B19" s="36"/>
      <c r="C19" s="36"/>
      <c r="D19" s="36"/>
      <c r="E19" s="36"/>
    </row>
    <row r="20" spans="1:14">
      <c r="A20" s="29">
        <v>155</v>
      </c>
      <c r="B20" s="36"/>
      <c r="C20" s="36"/>
      <c r="D20" s="36"/>
      <c r="E20" s="36"/>
    </row>
    <row r="21" spans="1:14">
      <c r="A21" s="27">
        <v>153</v>
      </c>
      <c r="B21" s="36"/>
      <c r="C21" s="36"/>
      <c r="D21" s="36"/>
      <c r="E21" s="36"/>
    </row>
    <row r="22" spans="1:14">
      <c r="A22" s="27">
        <v>152</v>
      </c>
      <c r="B22" s="36"/>
      <c r="C22" s="36"/>
      <c r="D22" s="36"/>
      <c r="E22" s="36"/>
    </row>
    <row r="23" spans="1:14">
      <c r="A23" s="27">
        <v>153</v>
      </c>
      <c r="B23" s="36"/>
      <c r="C23" s="36"/>
      <c r="D23" s="36"/>
      <c r="E23" s="36"/>
    </row>
    <row r="24" spans="1:14">
      <c r="A24" s="27">
        <v>153</v>
      </c>
      <c r="B24" s="36"/>
      <c r="C24" s="36"/>
      <c r="D24" s="36"/>
      <c r="E24" s="36"/>
    </row>
    <row r="25" spans="1:14">
      <c r="A25" s="27">
        <v>158</v>
      </c>
      <c r="B25" s="36"/>
      <c r="C25" s="36"/>
      <c r="D25" s="36"/>
      <c r="E25" s="36"/>
    </row>
    <row r="26" spans="1:14">
      <c r="A26" s="27">
        <v>154</v>
      </c>
      <c r="B26" s="36"/>
      <c r="C26" s="36"/>
      <c r="D26" s="36"/>
      <c r="E26" s="36"/>
    </row>
    <row r="27" spans="1:14">
      <c r="A27" s="27">
        <v>149</v>
      </c>
      <c r="B27" s="36"/>
      <c r="C27" s="36"/>
      <c r="D27" s="36"/>
      <c r="E27" s="36"/>
    </row>
    <row r="28" spans="1:14">
      <c r="A28" s="29">
        <v>165</v>
      </c>
      <c r="B28" s="36"/>
      <c r="C28" s="36"/>
      <c r="D28" s="36"/>
      <c r="E28" s="36"/>
    </row>
    <row r="29" spans="1:14">
      <c r="A29" s="27">
        <v>156</v>
      </c>
      <c r="B29" s="36"/>
      <c r="C29" s="36"/>
      <c r="D29" s="36"/>
      <c r="E29" s="36"/>
    </row>
    <row r="30" spans="1:14">
      <c r="A30" s="27">
        <v>163</v>
      </c>
      <c r="B30" s="36"/>
      <c r="C30" s="36"/>
      <c r="D30" s="36"/>
      <c r="E30" s="36"/>
    </row>
    <row r="31" spans="1:14">
      <c r="A31" s="27">
        <v>155</v>
      </c>
      <c r="B31" s="36"/>
      <c r="C31" s="36"/>
      <c r="D31" s="36"/>
      <c r="E31" s="36"/>
    </row>
    <row r="32" spans="1:14">
      <c r="A32" s="27">
        <v>145</v>
      </c>
      <c r="B32" s="36"/>
      <c r="C32" s="36"/>
      <c r="D32" s="36"/>
      <c r="E32" s="36"/>
    </row>
    <row r="33" spans="1:5">
      <c r="A33" s="27">
        <v>157</v>
      </c>
      <c r="B33" s="36"/>
      <c r="C33" s="36"/>
      <c r="D33" s="36"/>
      <c r="E33" s="36"/>
    </row>
    <row r="34" spans="1:5">
      <c r="A34" s="27">
        <v>164</v>
      </c>
      <c r="B34" s="36"/>
      <c r="C34" s="36"/>
      <c r="D34" s="36"/>
      <c r="E34" s="36"/>
    </row>
    <row r="35" spans="1:5">
      <c r="A35" s="27">
        <v>168</v>
      </c>
      <c r="B35" s="36"/>
      <c r="C35" s="36"/>
      <c r="D35" s="36"/>
      <c r="E35" s="36"/>
    </row>
  </sheetData>
  <phoneticPr fontId="6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1"/>
  <sheetViews>
    <sheetView workbookViewId="0">
      <selection activeCell="E30" sqref="E30"/>
    </sheetView>
  </sheetViews>
  <sheetFormatPr defaultRowHeight="13"/>
  <sheetData>
    <row r="1" spans="1:5" ht="13.5" thickBot="1">
      <c r="A1" s="10" t="s">
        <v>11</v>
      </c>
      <c r="B1" s="11" t="s">
        <v>0</v>
      </c>
      <c r="D1" s="12"/>
      <c r="E1" s="13"/>
    </row>
    <row r="2" spans="1:5">
      <c r="A2" s="14">
        <v>1</v>
      </c>
      <c r="B2" s="15">
        <v>2.76</v>
      </c>
      <c r="D2" s="12"/>
      <c r="E2" s="13"/>
    </row>
    <row r="3" spans="1:5">
      <c r="A3" s="16">
        <v>2</v>
      </c>
      <c r="B3" s="17">
        <v>2.74</v>
      </c>
      <c r="D3" s="12"/>
      <c r="E3" s="13"/>
    </row>
    <row r="4" spans="1:5">
      <c r="A4" s="16">
        <v>3</v>
      </c>
      <c r="B4" s="17">
        <v>2.75</v>
      </c>
      <c r="D4" s="12"/>
      <c r="E4" s="13"/>
    </row>
    <row r="5" spans="1:5">
      <c r="A5" s="16">
        <v>4</v>
      </c>
      <c r="B5" s="17">
        <v>2.72</v>
      </c>
      <c r="D5" s="12"/>
      <c r="E5" s="13"/>
    </row>
    <row r="6" spans="1:5">
      <c r="A6" s="16">
        <v>5</v>
      </c>
      <c r="B6" s="17">
        <v>2.71</v>
      </c>
      <c r="D6" s="12"/>
      <c r="E6" s="13"/>
    </row>
    <row r="7" spans="1:5">
      <c r="A7" s="16">
        <v>6</v>
      </c>
      <c r="B7" s="17">
        <v>2.75</v>
      </c>
      <c r="D7" s="12"/>
      <c r="E7" s="13"/>
    </row>
    <row r="8" spans="1:5">
      <c r="A8" s="16">
        <v>7</v>
      </c>
      <c r="B8" s="17">
        <v>2.75</v>
      </c>
      <c r="D8" s="12"/>
      <c r="E8" s="13"/>
    </row>
    <row r="9" spans="1:5">
      <c r="A9" s="16">
        <v>8</v>
      </c>
      <c r="B9" s="17">
        <v>2.76</v>
      </c>
      <c r="D9" s="12"/>
      <c r="E9" s="13"/>
    </row>
    <row r="10" spans="1:5">
      <c r="A10" s="16">
        <v>9</v>
      </c>
      <c r="B10" s="17">
        <v>2.76</v>
      </c>
      <c r="D10" s="12"/>
      <c r="E10" s="13"/>
    </row>
    <row r="11" spans="1:5">
      <c r="A11" s="16">
        <v>10</v>
      </c>
      <c r="B11" s="17">
        <v>2.77</v>
      </c>
      <c r="D11" s="13"/>
      <c r="E11" s="13"/>
    </row>
    <row r="12" spans="1:5">
      <c r="A12" s="16">
        <v>11</v>
      </c>
      <c r="B12" s="17">
        <v>2.77</v>
      </c>
      <c r="D12" s="13"/>
      <c r="E12" s="13"/>
    </row>
    <row r="13" spans="1:5">
      <c r="A13" s="16">
        <v>12</v>
      </c>
      <c r="B13" s="17">
        <v>2.76</v>
      </c>
      <c r="D13" s="13"/>
      <c r="E13" s="13"/>
    </row>
    <row r="14" spans="1:5">
      <c r="A14" s="16">
        <v>13</v>
      </c>
      <c r="B14" s="17">
        <v>2.75</v>
      </c>
      <c r="D14" s="13"/>
      <c r="E14" s="13"/>
    </row>
    <row r="15" spans="1:5">
      <c r="A15" s="16">
        <v>14</v>
      </c>
      <c r="B15" s="17">
        <v>2.76</v>
      </c>
      <c r="D15" s="13"/>
      <c r="E15" s="13"/>
    </row>
    <row r="16" spans="1:5">
      <c r="A16" s="16">
        <v>15</v>
      </c>
      <c r="B16" s="17">
        <v>2.77</v>
      </c>
    </row>
    <row r="17" spans="1:2">
      <c r="A17" s="16">
        <v>16</v>
      </c>
      <c r="B17" s="17">
        <v>2.77</v>
      </c>
    </row>
    <row r="18" spans="1:2">
      <c r="A18" s="16">
        <v>17</v>
      </c>
      <c r="B18" s="17">
        <v>2.78</v>
      </c>
    </row>
    <row r="19" spans="1:2">
      <c r="A19" s="16">
        <v>18</v>
      </c>
      <c r="B19" s="17">
        <v>2.77</v>
      </c>
    </row>
    <row r="20" spans="1:2">
      <c r="A20" s="16">
        <v>19</v>
      </c>
      <c r="B20" s="17">
        <v>2.73</v>
      </c>
    </row>
    <row r="21" spans="1:2">
      <c r="A21" s="16">
        <v>20</v>
      </c>
      <c r="B21" s="17">
        <v>2.73</v>
      </c>
    </row>
    <row r="22" spans="1:2">
      <c r="A22" s="16">
        <v>21</v>
      </c>
      <c r="B22" s="17">
        <v>2.74</v>
      </c>
    </row>
    <row r="23" spans="1:2">
      <c r="A23" s="16">
        <v>22</v>
      </c>
      <c r="B23" s="17">
        <v>2.74</v>
      </c>
    </row>
    <row r="24" spans="1:2">
      <c r="A24" s="16">
        <v>23</v>
      </c>
      <c r="B24" s="17">
        <v>2.58</v>
      </c>
    </row>
    <row r="25" spans="1:2">
      <c r="A25" s="16">
        <v>24</v>
      </c>
      <c r="B25" s="17">
        <v>2.79</v>
      </c>
    </row>
    <row r="26" spans="1:2">
      <c r="A26" s="16">
        <v>25</v>
      </c>
      <c r="B26" s="17">
        <v>2.73</v>
      </c>
    </row>
    <row r="27" spans="1:2">
      <c r="A27" s="16">
        <v>26</v>
      </c>
      <c r="B27" s="17">
        <v>2.78</v>
      </c>
    </row>
    <row r="28" spans="1:2">
      <c r="A28" s="16">
        <v>27</v>
      </c>
      <c r="B28" s="17">
        <v>2.78</v>
      </c>
    </row>
    <row r="29" spans="1:2">
      <c r="A29" s="16">
        <v>28</v>
      </c>
      <c r="B29" s="17">
        <v>2.79</v>
      </c>
    </row>
    <row r="30" spans="1:2">
      <c r="A30" s="16">
        <v>29</v>
      </c>
      <c r="B30" s="17">
        <v>2.79</v>
      </c>
    </row>
    <row r="31" spans="1:2">
      <c r="A31" s="16">
        <v>30</v>
      </c>
      <c r="B31" s="17">
        <v>2.79</v>
      </c>
    </row>
    <row r="32" spans="1:2">
      <c r="A32" s="16">
        <v>31</v>
      </c>
      <c r="B32" s="17">
        <v>2.78</v>
      </c>
    </row>
    <row r="33" spans="1:2">
      <c r="A33" s="16">
        <v>32</v>
      </c>
      <c r="B33" s="17">
        <v>2.77</v>
      </c>
    </row>
    <row r="34" spans="1:2">
      <c r="A34" s="16">
        <v>33</v>
      </c>
      <c r="B34" s="17">
        <v>2.77</v>
      </c>
    </row>
    <row r="35" spans="1:2">
      <c r="A35" s="16">
        <v>34</v>
      </c>
      <c r="B35" s="17">
        <v>2.78</v>
      </c>
    </row>
    <row r="36" spans="1:2">
      <c r="A36" s="16">
        <v>35</v>
      </c>
      <c r="B36" s="17">
        <v>2.8</v>
      </c>
    </row>
    <row r="37" spans="1:2">
      <c r="A37" s="16">
        <v>36</v>
      </c>
      <c r="B37" s="17">
        <v>2.82</v>
      </c>
    </row>
    <row r="38" spans="1:2">
      <c r="A38" s="16">
        <v>37</v>
      </c>
      <c r="B38" s="17">
        <v>2.72</v>
      </c>
    </row>
    <row r="39" spans="1:2">
      <c r="A39" s="16">
        <v>38</v>
      </c>
      <c r="B39" s="17">
        <v>2.8</v>
      </c>
    </row>
    <row r="40" spans="1:2">
      <c r="A40" s="16">
        <v>39</v>
      </c>
      <c r="B40" s="17">
        <v>2.81</v>
      </c>
    </row>
    <row r="41" spans="1:2" ht="13.5" thickBot="1">
      <c r="A41" s="18">
        <v>40</v>
      </c>
      <c r="B41" s="19">
        <v>2.83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社会調査</vt:lpstr>
      <vt:lpstr>身長と年齢</vt:lpstr>
      <vt:lpstr>2011年貯蓄額</vt:lpstr>
      <vt:lpstr>昼定食</vt:lpstr>
      <vt:lpstr>箱ひげ図</vt:lpstr>
      <vt:lpstr>製品管理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Hatano Shinsuke</cp:lastModifiedBy>
  <dcterms:created xsi:type="dcterms:W3CDTF">2004-09-29T10:32:15Z</dcterms:created>
  <dcterms:modified xsi:type="dcterms:W3CDTF">2015-09-24T06:13:18Z</dcterms:modified>
</cp:coreProperties>
</file>