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althusser\Google ドライブ\龍谷大学\2015\社会調査情報処理実習1\共有\配布\"/>
    </mc:Choice>
  </mc:AlternateContent>
  <bookViews>
    <workbookView xWindow="600" yWindow="600" windowWidth="15480" windowHeight="13305" tabRatio="683" activeTab="6"/>
  </bookViews>
  <sheets>
    <sheet name="「検定」" sheetId="24" r:id="rId1"/>
    <sheet name="Z検定とt検定" sheetId="4" r:id="rId2"/>
    <sheet name="母集団" sheetId="2" r:id="rId3"/>
    <sheet name="平均値の差の検定概略" sheetId="11" r:id="rId4"/>
    <sheet name="対応あるデータ" sheetId="9" r:id="rId5"/>
    <sheet name="独立・Student" sheetId="7" r:id="rId6"/>
    <sheet name="独立・Welch" sheetId="23" r:id="rId7"/>
    <sheet name="課題" sheetId="10" r:id="rId8"/>
  </sheets>
  <definedNames>
    <definedName name="F検定P値" localSheetId="5">独立・Student!$I$17</definedName>
    <definedName name="P値_片側1" localSheetId="1">Z検定とt検定!$F$16</definedName>
    <definedName name="P値_片側2" localSheetId="1">Z検定とt検定!$I$16</definedName>
    <definedName name="P値_両側1" localSheetId="1">Z検定とt検定!$F$19</definedName>
    <definedName name="P値_両側2" localSheetId="1">Z検定とt検定!$I$19</definedName>
    <definedName name="t_検定統計量2" localSheetId="1">Z検定とt検定!$I$13</definedName>
    <definedName name="t値" localSheetId="4">対応あるデータ!$G$14</definedName>
    <definedName name="t値" localSheetId="5">独立・Student!$I$23</definedName>
    <definedName name="t値" localSheetId="6">独立・Welch!$I$22</definedName>
    <definedName name="Z" localSheetId="1">Z検定とt検定!$F$13</definedName>
    <definedName name="棄却値_両側1" localSheetId="1">Z検定とt検定!$F$20</definedName>
    <definedName name="棄却値_両側2" localSheetId="1">Z検定とt検定!$I$20</definedName>
    <definedName name="共通分散" localSheetId="5">独立・Student!$I$21</definedName>
    <definedName name="自由度" localSheetId="1">Z検定とt検定!$F$8</definedName>
    <definedName name="自由度" localSheetId="4">対応あるデータ!$G$11</definedName>
    <definedName name="自由度" localSheetId="5">独立・Student!$I$20</definedName>
    <definedName name="小自由度" localSheetId="5">独立・Student!$J$12</definedName>
    <definedName name="小自由度" localSheetId="6">独立・Welch!$J$12</definedName>
    <definedName name="小標本の大きさ" localSheetId="5">独立・Student!$J$11</definedName>
    <definedName name="小標本の大きさ" localSheetId="6">独立・Welch!$J$11</definedName>
    <definedName name="小分散" localSheetId="5">独立・Student!$J$13</definedName>
    <definedName name="小分散" localSheetId="6">独立・Welch!$J$13</definedName>
    <definedName name="小平均" localSheetId="5">独立・Student!$J$10</definedName>
    <definedName name="小平均" localSheetId="6">独立・Welch!$J$10</definedName>
    <definedName name="大自由度" localSheetId="5">独立・Student!$I$12</definedName>
    <definedName name="大自由度" localSheetId="6">独立・Welch!$I$12</definedName>
    <definedName name="大標本の大きさ" localSheetId="5">独立・Student!$I$11</definedName>
    <definedName name="大標本の大きさ" localSheetId="6">独立・Welch!$I$11</definedName>
    <definedName name="大分散" localSheetId="5">独立・Student!$I$13</definedName>
    <definedName name="大分散" localSheetId="6">独立・Welch!$I$13</definedName>
    <definedName name="大平均" localSheetId="5">独立・Student!$I$10</definedName>
    <definedName name="大平均" localSheetId="6">独立・Welch!$I$10</definedName>
    <definedName name="通常自由度" localSheetId="5">独立・Student!$I$6</definedName>
    <definedName name="通常自由度" localSheetId="6">独立・Welch!$I$6</definedName>
    <definedName name="通常標本の大きさ" localSheetId="5">独立・Student!$I$5</definedName>
    <definedName name="通常標本の大きさ" localSheetId="6">独立・Welch!$I$5</definedName>
    <definedName name="通常分散" localSheetId="5">独立・Student!$I$7</definedName>
    <definedName name="通常分散" localSheetId="6">独立・Welch!$I$7</definedName>
    <definedName name="通常平均" localSheetId="5">独立・Student!$I$4</definedName>
    <definedName name="通常平均" localSheetId="6">独立・Welch!$I$4</definedName>
    <definedName name="等価自由度" localSheetId="6">独立・Welch!$I$20</definedName>
    <definedName name="特売自由度" localSheetId="5">独立・Student!$J$6</definedName>
    <definedName name="特売自由度" localSheetId="6">独立・Welch!$J$6</definedName>
    <definedName name="特売標本の大きさ" localSheetId="5">独立・Student!$J$5</definedName>
    <definedName name="特売標本の大きさ" localSheetId="6">独立・Welch!$J$5</definedName>
    <definedName name="特売分散" localSheetId="5">独立・Student!$J$7</definedName>
    <definedName name="特売分散" localSheetId="6">独立・Welch!$J$7</definedName>
    <definedName name="特売平均" localSheetId="5">独立・Student!$J$4</definedName>
    <definedName name="特売平均" localSheetId="6">独立・Welch!$J$4</definedName>
    <definedName name="比較対象" localSheetId="1">Z検定とt検定!$F$4</definedName>
    <definedName name="標準誤差" localSheetId="4">対応あるデータ!$G$13</definedName>
    <definedName name="標準誤差" localSheetId="5">独立・Student!$I$22</definedName>
    <definedName name="標準誤差" localSheetId="6">独立・Welch!$I$21</definedName>
    <definedName name="標準誤差1" localSheetId="1">Z検定とt検定!$F$12</definedName>
    <definedName name="標準誤差2" localSheetId="1">Z検定とt検定!$I$12</definedName>
    <definedName name="標本の大きさ" localSheetId="1">Z検定とt検定!$F$7</definedName>
    <definedName name="標本の大きさ" localSheetId="4">対応あるデータ!$G$10</definedName>
    <definedName name="標本数" localSheetId="1">Z検定とt検定!$F$5</definedName>
    <definedName name="標本平均" localSheetId="1">Z検定とt検定!$F$6</definedName>
    <definedName name="不偏分散" localSheetId="1">Z検定とt検定!$I$11</definedName>
    <definedName name="不偏分散" localSheetId="4">対応あるデータ!$G$12</definedName>
    <definedName name="分散比" localSheetId="5">独立・Student!$I$16</definedName>
    <definedName name="分散比" localSheetId="6">独立・Welch!$I$16</definedName>
    <definedName name="平均" localSheetId="4">対応あるデータ!$G$9</definedName>
    <definedName name="母分散" localSheetId="1">Z検定とt検定!$F$11</definedName>
    <definedName name="母分散" localSheetId="2">母集団!$G$3</definedName>
    <definedName name="母平均" localSheetId="2">母集団!$G$2</definedName>
    <definedName name="有意水準" localSheetId="1">Z検定とt検定!$F$1</definedName>
    <definedName name="有意水準" localSheetId="4">対応あるデータ!$G$1</definedName>
    <definedName name="有意水準" localSheetId="5">独立・Student!$I$1</definedName>
    <definedName name="有意水準" localSheetId="6">独立・Welch!$I$1</definedName>
  </definedNames>
  <calcPr calcId="162912"/>
</workbook>
</file>

<file path=xl/calcChain.xml><?xml version="1.0" encoding="utf-8"?>
<calcChain xmlns="http://schemas.openxmlformats.org/spreadsheetml/2006/main">
  <c r="J13" i="23" l="1"/>
  <c r="I13" i="23"/>
  <c r="J12" i="23"/>
  <c r="I12" i="23"/>
  <c r="J11" i="23"/>
  <c r="I11" i="23"/>
  <c r="J10" i="23"/>
  <c r="I10" i="23"/>
  <c r="I35" i="23" l="1"/>
  <c r="I36" i="7"/>
  <c r="E6" i="10" l="1"/>
  <c r="B27" i="24" l="1"/>
  <c r="B26" i="24"/>
  <c r="J9" i="23" l="1"/>
  <c r="I9" i="23"/>
  <c r="J9" i="7"/>
  <c r="I9" i="7"/>
  <c r="I13" i="7" l="1"/>
  <c r="I11" i="7"/>
  <c r="I12" i="7"/>
  <c r="I10" i="7"/>
  <c r="J12" i="7"/>
  <c r="J10" i="7"/>
  <c r="J13" i="7"/>
  <c r="J11" i="7"/>
  <c r="I20" i="23"/>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1501" i="2"/>
  <c r="D1502" i="2"/>
  <c r="D1503" i="2"/>
  <c r="D1504" i="2"/>
  <c r="D1505" i="2"/>
  <c r="D1506" i="2"/>
  <c r="D1507" i="2"/>
  <c r="D1508" i="2"/>
  <c r="D1509" i="2"/>
  <c r="D1510" i="2"/>
  <c r="D1511" i="2"/>
  <c r="D1512" i="2"/>
  <c r="D1513" i="2"/>
  <c r="D1514" i="2"/>
  <c r="D1515" i="2"/>
  <c r="D1516" i="2"/>
  <c r="D1517" i="2"/>
  <c r="D1518" i="2"/>
  <c r="D1519" i="2"/>
  <c r="D1520" i="2"/>
  <c r="D1521" i="2"/>
  <c r="D1522" i="2"/>
  <c r="D1523" i="2"/>
  <c r="D1524" i="2"/>
  <c r="D1525" i="2"/>
  <c r="D1526" i="2"/>
  <c r="D1527" i="2"/>
  <c r="D1528" i="2"/>
  <c r="D1529" i="2"/>
  <c r="D1530" i="2"/>
  <c r="D1531" i="2"/>
  <c r="D1532" i="2"/>
  <c r="D1533" i="2"/>
  <c r="D1534" i="2"/>
  <c r="D1535" i="2"/>
  <c r="D1536" i="2"/>
  <c r="D1537" i="2"/>
  <c r="D1538" i="2"/>
  <c r="D1539" i="2"/>
  <c r="D1540" i="2"/>
  <c r="D1541" i="2"/>
  <c r="D1542" i="2"/>
  <c r="D1543" i="2"/>
  <c r="D1544" i="2"/>
  <c r="D1545" i="2"/>
  <c r="D1546" i="2"/>
  <c r="D1547" i="2"/>
  <c r="D1548" i="2"/>
  <c r="D1549" i="2"/>
  <c r="D1550" i="2"/>
  <c r="D1551" i="2"/>
  <c r="D1552" i="2"/>
  <c r="D1553" i="2"/>
  <c r="D1554" i="2"/>
  <c r="D1555" i="2"/>
  <c r="D1556" i="2"/>
  <c r="D1557" i="2"/>
  <c r="D1558" i="2"/>
  <c r="D1559" i="2"/>
  <c r="D1560" i="2"/>
  <c r="D1561" i="2"/>
  <c r="D1562" i="2"/>
  <c r="D1563" i="2"/>
  <c r="D1564" i="2"/>
  <c r="D1565" i="2"/>
  <c r="D1566" i="2"/>
  <c r="D1567" i="2"/>
  <c r="D1568" i="2"/>
  <c r="D1569" i="2"/>
  <c r="D1570" i="2"/>
  <c r="D1571" i="2"/>
  <c r="D1572" i="2"/>
  <c r="D1573" i="2"/>
  <c r="D1574" i="2"/>
  <c r="D1575" i="2"/>
  <c r="D1576" i="2"/>
  <c r="D1577" i="2"/>
  <c r="D1578" i="2"/>
  <c r="D1579" i="2"/>
  <c r="D1580" i="2"/>
  <c r="D1581" i="2"/>
  <c r="D1582" i="2"/>
  <c r="D1583" i="2"/>
  <c r="D1584" i="2"/>
  <c r="D1585" i="2"/>
  <c r="D1586" i="2"/>
  <c r="D1587" i="2"/>
  <c r="D1588" i="2"/>
  <c r="D1589" i="2"/>
  <c r="D1590" i="2"/>
  <c r="D1591" i="2"/>
  <c r="D1592" i="2"/>
  <c r="D1593" i="2"/>
  <c r="D1594" i="2"/>
  <c r="D1595" i="2"/>
  <c r="D1596" i="2"/>
  <c r="D1597" i="2"/>
  <c r="D1598" i="2"/>
  <c r="D1599" i="2"/>
  <c r="D1600" i="2"/>
  <c r="D1601" i="2"/>
  <c r="D1602" i="2"/>
  <c r="D1603" i="2"/>
  <c r="D1604" i="2"/>
  <c r="D1605" i="2"/>
  <c r="D1606" i="2"/>
  <c r="D1607" i="2"/>
  <c r="D1608" i="2"/>
  <c r="D1609" i="2"/>
  <c r="D1610" i="2"/>
  <c r="D1611" i="2"/>
  <c r="D1612" i="2"/>
  <c r="D1613" i="2"/>
  <c r="D1614" i="2"/>
  <c r="D1615" i="2"/>
  <c r="D1616" i="2"/>
  <c r="D1617" i="2"/>
  <c r="D1618" i="2"/>
  <c r="D1619" i="2"/>
  <c r="D1620" i="2"/>
  <c r="D1621" i="2"/>
  <c r="D1622" i="2"/>
  <c r="D1623" i="2"/>
  <c r="D1624" i="2"/>
  <c r="D1625" i="2"/>
  <c r="D1626" i="2"/>
  <c r="D1627" i="2"/>
  <c r="D1628" i="2"/>
  <c r="D1629" i="2"/>
  <c r="D1630" i="2"/>
  <c r="D1631" i="2"/>
  <c r="D1632" i="2"/>
  <c r="D1633" i="2"/>
  <c r="D1634" i="2"/>
  <c r="D1635" i="2"/>
  <c r="D1636" i="2"/>
  <c r="D1637" i="2"/>
  <c r="D1638" i="2"/>
  <c r="D1639" i="2"/>
  <c r="D1640" i="2"/>
  <c r="D1641" i="2"/>
  <c r="D1642" i="2"/>
  <c r="D1643" i="2"/>
  <c r="D1644" i="2"/>
  <c r="D1645" i="2"/>
  <c r="D1646" i="2"/>
  <c r="D1647" i="2"/>
  <c r="D1648" i="2"/>
  <c r="D1649" i="2"/>
  <c r="D1650" i="2"/>
  <c r="D1651" i="2"/>
  <c r="D1652" i="2"/>
  <c r="D1653" i="2"/>
  <c r="D1654" i="2"/>
  <c r="D1655" i="2"/>
  <c r="D1656" i="2"/>
  <c r="D1657" i="2"/>
  <c r="D1658" i="2"/>
  <c r="D1659" i="2"/>
  <c r="D1660" i="2"/>
  <c r="D1661" i="2"/>
  <c r="D1662" i="2"/>
  <c r="D1663" i="2"/>
  <c r="D1664" i="2"/>
  <c r="D1665" i="2"/>
  <c r="D1666" i="2"/>
  <c r="D1667" i="2"/>
  <c r="D1668" i="2"/>
  <c r="D1669" i="2"/>
  <c r="D1670" i="2"/>
  <c r="D1671" i="2"/>
  <c r="D1672" i="2"/>
  <c r="D1673" i="2"/>
  <c r="D1674" i="2"/>
  <c r="D1675" i="2"/>
  <c r="D1676" i="2"/>
  <c r="D1677" i="2"/>
  <c r="D1678" i="2"/>
  <c r="D1679" i="2"/>
  <c r="D1680" i="2"/>
  <c r="D1681" i="2"/>
  <c r="D1682" i="2"/>
  <c r="D1683" i="2"/>
  <c r="D1684" i="2"/>
  <c r="D1685" i="2"/>
  <c r="D1686" i="2"/>
  <c r="D1687" i="2"/>
  <c r="D1688" i="2"/>
  <c r="D1689" i="2"/>
  <c r="D1690" i="2"/>
  <c r="D1691" i="2"/>
  <c r="D1692" i="2"/>
  <c r="D1693" i="2"/>
  <c r="D1694" i="2"/>
  <c r="D1695" i="2"/>
  <c r="D1696" i="2"/>
  <c r="D1697" i="2"/>
  <c r="D1698" i="2"/>
  <c r="D1699" i="2"/>
  <c r="D1700" i="2"/>
  <c r="D1701" i="2"/>
  <c r="D1702" i="2"/>
  <c r="D1703" i="2"/>
  <c r="D1704" i="2"/>
  <c r="D1705" i="2"/>
  <c r="D1706" i="2"/>
  <c r="D1707" i="2"/>
  <c r="D1708" i="2"/>
  <c r="D1709" i="2"/>
  <c r="D1710" i="2"/>
  <c r="D1711" i="2"/>
  <c r="D1712" i="2"/>
  <c r="D1713" i="2"/>
  <c r="D1714" i="2"/>
  <c r="D1715" i="2"/>
  <c r="D1716" i="2"/>
  <c r="D1717" i="2"/>
  <c r="D1718" i="2"/>
  <c r="D1719" i="2"/>
  <c r="D1720" i="2"/>
  <c r="D1721" i="2"/>
  <c r="D1722" i="2"/>
  <c r="D1723" i="2"/>
  <c r="D1724" i="2"/>
  <c r="D1725" i="2"/>
  <c r="D1726" i="2"/>
  <c r="D1727" i="2"/>
  <c r="D1728" i="2"/>
  <c r="D1729" i="2"/>
  <c r="D1730" i="2"/>
  <c r="D1731" i="2"/>
  <c r="D1732" i="2"/>
  <c r="D1733" i="2"/>
  <c r="D1734" i="2"/>
  <c r="D1735" i="2"/>
  <c r="D1736" i="2"/>
  <c r="D1737" i="2"/>
  <c r="D1738" i="2"/>
  <c r="D1739" i="2"/>
  <c r="D1740" i="2"/>
  <c r="D1741" i="2"/>
  <c r="D1742" i="2"/>
  <c r="D1743" i="2"/>
  <c r="D1744" i="2"/>
  <c r="D1745" i="2"/>
  <c r="D1746" i="2"/>
  <c r="D1747" i="2"/>
  <c r="D1748" i="2"/>
  <c r="D1749" i="2"/>
  <c r="D1750" i="2"/>
  <c r="D1751" i="2"/>
  <c r="D1752" i="2"/>
  <c r="D1753" i="2"/>
  <c r="D1754" i="2"/>
  <c r="D1755" i="2"/>
  <c r="D1756" i="2"/>
  <c r="D1757" i="2"/>
  <c r="D1758" i="2"/>
  <c r="D1759" i="2"/>
  <c r="D1760" i="2"/>
  <c r="D1761" i="2"/>
  <c r="D1762" i="2"/>
  <c r="D1763" i="2"/>
  <c r="D1764" i="2"/>
  <c r="D1765" i="2"/>
  <c r="D1766" i="2"/>
  <c r="D1767" i="2"/>
  <c r="D1768" i="2"/>
  <c r="D1769" i="2"/>
  <c r="D1770" i="2"/>
  <c r="D1771" i="2"/>
  <c r="D1772" i="2"/>
  <c r="D1773" i="2"/>
  <c r="D1774" i="2"/>
  <c r="D1775" i="2"/>
  <c r="D1776" i="2"/>
  <c r="D1777" i="2"/>
  <c r="D1778" i="2"/>
  <c r="D1779" i="2"/>
  <c r="D1780" i="2"/>
  <c r="D1781" i="2"/>
  <c r="D1782" i="2"/>
  <c r="D1783" i="2"/>
  <c r="D1784" i="2"/>
  <c r="D1785" i="2"/>
  <c r="D1786" i="2"/>
  <c r="D1787" i="2"/>
  <c r="D1788" i="2"/>
  <c r="D1789" i="2"/>
  <c r="D1790" i="2"/>
  <c r="D1791" i="2"/>
  <c r="D1792" i="2"/>
  <c r="D1793" i="2"/>
  <c r="D1794" i="2"/>
  <c r="D1795" i="2"/>
  <c r="D1796" i="2"/>
  <c r="D1797" i="2"/>
  <c r="D1798" i="2"/>
  <c r="D1799" i="2"/>
  <c r="D1800" i="2"/>
  <c r="D1801" i="2"/>
  <c r="D1802" i="2"/>
  <c r="D1803" i="2"/>
  <c r="D1804" i="2"/>
  <c r="D1805" i="2"/>
  <c r="D1806" i="2"/>
  <c r="D1807" i="2"/>
  <c r="D1808" i="2"/>
  <c r="D1809" i="2"/>
  <c r="D1810" i="2"/>
  <c r="D1811" i="2"/>
  <c r="D1812" i="2"/>
  <c r="D1813" i="2"/>
  <c r="D1814" i="2"/>
  <c r="D1815" i="2"/>
  <c r="D1816" i="2"/>
  <c r="D1817" i="2"/>
  <c r="D1818" i="2"/>
  <c r="D1819" i="2"/>
  <c r="D1820" i="2"/>
  <c r="D1821" i="2"/>
  <c r="D1822" i="2"/>
  <c r="D1823" i="2"/>
  <c r="D1824" i="2"/>
  <c r="D1825" i="2"/>
  <c r="D1826" i="2"/>
  <c r="D1827" i="2"/>
  <c r="D1828" i="2"/>
  <c r="D1829" i="2"/>
  <c r="D1830" i="2"/>
  <c r="D1831" i="2"/>
  <c r="D1832" i="2"/>
  <c r="D1833" i="2"/>
  <c r="D1834" i="2"/>
  <c r="D1835" i="2"/>
  <c r="D1836" i="2"/>
  <c r="D1837" i="2"/>
  <c r="D1838" i="2"/>
  <c r="D1839" i="2"/>
  <c r="D1840" i="2"/>
  <c r="D1841" i="2"/>
  <c r="D1842" i="2"/>
  <c r="D1843" i="2"/>
  <c r="D1844" i="2"/>
  <c r="D1845" i="2"/>
  <c r="D1846" i="2"/>
  <c r="D1847" i="2"/>
  <c r="D1848" i="2"/>
  <c r="D1849" i="2"/>
  <c r="D1850" i="2"/>
  <c r="D1851" i="2"/>
  <c r="D1852" i="2"/>
  <c r="D1853" i="2"/>
  <c r="D1854" i="2"/>
  <c r="D1855" i="2"/>
  <c r="D1856" i="2"/>
  <c r="D1857" i="2"/>
  <c r="D1858" i="2"/>
  <c r="D1859" i="2"/>
  <c r="D1860" i="2"/>
  <c r="D1861" i="2"/>
  <c r="D1862" i="2"/>
  <c r="D1863" i="2"/>
  <c r="D1864" i="2"/>
  <c r="D1865" i="2"/>
  <c r="D1866" i="2"/>
  <c r="D1867" i="2"/>
  <c r="D1868" i="2"/>
  <c r="D1869" i="2"/>
  <c r="D1870" i="2"/>
  <c r="D1871" i="2"/>
  <c r="D1872" i="2"/>
  <c r="D1873" i="2"/>
  <c r="D1874" i="2"/>
  <c r="D1875" i="2"/>
  <c r="D1876" i="2"/>
  <c r="D1877" i="2"/>
  <c r="D1878" i="2"/>
  <c r="D1879" i="2"/>
  <c r="D1880" i="2"/>
  <c r="D1881" i="2"/>
  <c r="D1882" i="2"/>
  <c r="D1883" i="2"/>
  <c r="D1884" i="2"/>
  <c r="D1885" i="2"/>
  <c r="D1886" i="2"/>
  <c r="D1887" i="2"/>
  <c r="D1888" i="2"/>
  <c r="D1889" i="2"/>
  <c r="D1890" i="2"/>
  <c r="D1891" i="2"/>
  <c r="D1892" i="2"/>
  <c r="D1893" i="2"/>
  <c r="D1894" i="2"/>
  <c r="D1895" i="2"/>
  <c r="D1896" i="2"/>
  <c r="D1897" i="2"/>
  <c r="D1898" i="2"/>
  <c r="D1899" i="2"/>
  <c r="D1900" i="2"/>
  <c r="D1901" i="2"/>
  <c r="D1902" i="2"/>
  <c r="D1903" i="2"/>
  <c r="D1904" i="2"/>
  <c r="D1905" i="2"/>
  <c r="D1906" i="2"/>
  <c r="D1907" i="2"/>
  <c r="D1908" i="2"/>
  <c r="D1909" i="2"/>
  <c r="D1910" i="2"/>
  <c r="D1911" i="2"/>
  <c r="D1912" i="2"/>
  <c r="D1913" i="2"/>
  <c r="D1914" i="2"/>
  <c r="D1915" i="2"/>
  <c r="D1916" i="2"/>
  <c r="D1917" i="2"/>
  <c r="D1918" i="2"/>
  <c r="D1919" i="2"/>
  <c r="D1920" i="2"/>
  <c r="D1921" i="2"/>
  <c r="D1922" i="2"/>
  <c r="D1923" i="2"/>
  <c r="D1924" i="2"/>
  <c r="D1925" i="2"/>
  <c r="D1926" i="2"/>
  <c r="D1927" i="2"/>
  <c r="D1928" i="2"/>
  <c r="D1929" i="2"/>
  <c r="D1930" i="2"/>
  <c r="D1931" i="2"/>
  <c r="D1932" i="2"/>
  <c r="D1933" i="2"/>
  <c r="D1934" i="2"/>
  <c r="D1935" i="2"/>
  <c r="D1936" i="2"/>
  <c r="D1937" i="2"/>
  <c r="D1938" i="2"/>
  <c r="D1939" i="2"/>
  <c r="D1940" i="2"/>
  <c r="D1941" i="2"/>
  <c r="D1942" i="2"/>
  <c r="D1943" i="2"/>
  <c r="D1944" i="2"/>
  <c r="D1945" i="2"/>
  <c r="D1946" i="2"/>
  <c r="D1947" i="2"/>
  <c r="D1948" i="2"/>
  <c r="D1949" i="2"/>
  <c r="D1950" i="2"/>
  <c r="D1951" i="2"/>
  <c r="D1952" i="2"/>
  <c r="D1953" i="2"/>
  <c r="D1954" i="2"/>
  <c r="D1955" i="2"/>
  <c r="D1956" i="2"/>
  <c r="D1957" i="2"/>
  <c r="D1958" i="2"/>
  <c r="D1959" i="2"/>
  <c r="D1960" i="2"/>
  <c r="D1961" i="2"/>
  <c r="D1962" i="2"/>
  <c r="D1963" i="2"/>
  <c r="D1964" i="2"/>
  <c r="D1965" i="2"/>
  <c r="D1966" i="2"/>
  <c r="D1967" i="2"/>
  <c r="D1968" i="2"/>
  <c r="D1969" i="2"/>
  <c r="D1970" i="2"/>
  <c r="D1971" i="2"/>
  <c r="D1972" i="2"/>
  <c r="D1973" i="2"/>
  <c r="D1974" i="2"/>
  <c r="D1975" i="2"/>
  <c r="D1976" i="2"/>
  <c r="D1977" i="2"/>
  <c r="D1978" i="2"/>
  <c r="D1979" i="2"/>
  <c r="D1980" i="2"/>
  <c r="D1981" i="2"/>
  <c r="D1982" i="2"/>
  <c r="D1983" i="2"/>
  <c r="D1984" i="2"/>
  <c r="D1985" i="2"/>
  <c r="D1986" i="2"/>
  <c r="D1987" i="2"/>
  <c r="D1988" i="2"/>
  <c r="D1989" i="2"/>
  <c r="D1990" i="2"/>
  <c r="D1991" i="2"/>
  <c r="D1992" i="2"/>
  <c r="D1993" i="2"/>
  <c r="D1994" i="2"/>
  <c r="D1995" i="2"/>
  <c r="D1996" i="2"/>
  <c r="D1997" i="2"/>
  <c r="D1998" i="2"/>
  <c r="D1999" i="2"/>
  <c r="D2000" i="2"/>
  <c r="D2001" i="2"/>
  <c r="D2002" i="2"/>
  <c r="D2003" i="2"/>
  <c r="D2004" i="2"/>
  <c r="D2005" i="2"/>
  <c r="D2006" i="2"/>
  <c r="D2007" i="2"/>
  <c r="D2008" i="2"/>
  <c r="D2009" i="2"/>
  <c r="D2010" i="2"/>
  <c r="D2011" i="2"/>
  <c r="D2012" i="2"/>
  <c r="D2013" i="2"/>
  <c r="D2014" i="2"/>
  <c r="D2015" i="2"/>
  <c r="D2016" i="2"/>
  <c r="D2017" i="2"/>
  <c r="D2018" i="2"/>
  <c r="D2019" i="2"/>
  <c r="D2020" i="2"/>
  <c r="D2021" i="2"/>
  <c r="D2022" i="2"/>
  <c r="D2023" i="2"/>
  <c r="D2024" i="2"/>
  <c r="D2025" i="2"/>
  <c r="D2026" i="2"/>
  <c r="D2027" i="2"/>
  <c r="D2028" i="2"/>
  <c r="D2029" i="2"/>
  <c r="D2030" i="2"/>
  <c r="D2031" i="2"/>
  <c r="D2032" i="2"/>
  <c r="D2033" i="2"/>
  <c r="D2034" i="2"/>
  <c r="D2035" i="2"/>
  <c r="D2036" i="2"/>
  <c r="D2037" i="2"/>
  <c r="D2038" i="2"/>
  <c r="D2039" i="2"/>
  <c r="D2040" i="2"/>
  <c r="D2041" i="2"/>
  <c r="D2042" i="2"/>
  <c r="D2043" i="2"/>
  <c r="D2044" i="2"/>
  <c r="D2045" i="2"/>
  <c r="D2046" i="2"/>
  <c r="D2047" i="2"/>
  <c r="D2048" i="2"/>
  <c r="D2049" i="2"/>
  <c r="D2050" i="2"/>
  <c r="D2051" i="2"/>
  <c r="D2052" i="2"/>
  <c r="D2053" i="2"/>
  <c r="D2054" i="2"/>
  <c r="D2055" i="2"/>
  <c r="D2056" i="2"/>
  <c r="D2057" i="2"/>
  <c r="D2058" i="2"/>
  <c r="D2059" i="2"/>
  <c r="D2060" i="2"/>
  <c r="D2061" i="2"/>
  <c r="D2062" i="2"/>
  <c r="D2063" i="2"/>
  <c r="D2064" i="2"/>
  <c r="D2065" i="2"/>
  <c r="D2066" i="2"/>
  <c r="D2067" i="2"/>
  <c r="D2068" i="2"/>
  <c r="D2069" i="2"/>
  <c r="D2070" i="2"/>
  <c r="D2071" i="2"/>
  <c r="D2072" i="2"/>
  <c r="D2073" i="2"/>
  <c r="D2074" i="2"/>
  <c r="D2075" i="2"/>
  <c r="D2076" i="2"/>
  <c r="D2077" i="2"/>
  <c r="D2078" i="2"/>
  <c r="D2079" i="2"/>
  <c r="D2080" i="2"/>
  <c r="D2081" i="2"/>
  <c r="D2082" i="2"/>
  <c r="D2083" i="2"/>
  <c r="D2084" i="2"/>
  <c r="D2085" i="2"/>
  <c r="D2086" i="2"/>
  <c r="D2087" i="2"/>
  <c r="D2088" i="2"/>
  <c r="D2089" i="2"/>
  <c r="D2090" i="2"/>
  <c r="D2091" i="2"/>
  <c r="D2092" i="2"/>
  <c r="D2093" i="2"/>
  <c r="D2094" i="2"/>
  <c r="D2095" i="2"/>
  <c r="D2096" i="2"/>
  <c r="D2097" i="2"/>
  <c r="D2098" i="2"/>
  <c r="D2099" i="2"/>
  <c r="D2100" i="2"/>
  <c r="D2101" i="2"/>
  <c r="D2102" i="2"/>
  <c r="D2103" i="2"/>
  <c r="D2104" i="2"/>
  <c r="D2105" i="2"/>
  <c r="D2106" i="2"/>
  <c r="D2107" i="2"/>
  <c r="D2108" i="2"/>
  <c r="D2109" i="2"/>
  <c r="D2110" i="2"/>
  <c r="D2111" i="2"/>
  <c r="D2112" i="2"/>
  <c r="D2113" i="2"/>
  <c r="D2114" i="2"/>
  <c r="D2115" i="2"/>
  <c r="D2116" i="2"/>
  <c r="D2117" i="2"/>
  <c r="D2118" i="2"/>
  <c r="D2119" i="2"/>
  <c r="D2120" i="2"/>
  <c r="D2121" i="2"/>
  <c r="D2122" i="2"/>
  <c r="D2123" i="2"/>
  <c r="D2124" i="2"/>
  <c r="D2125" i="2"/>
  <c r="D2126" i="2"/>
  <c r="D2127" i="2"/>
  <c r="D2128" i="2"/>
  <c r="D2129" i="2"/>
  <c r="D2130" i="2"/>
  <c r="D2131" i="2"/>
  <c r="D2132" i="2"/>
  <c r="D2133" i="2"/>
  <c r="D2134" i="2"/>
  <c r="D2135" i="2"/>
  <c r="D2136" i="2"/>
  <c r="D2137" i="2"/>
  <c r="D2138" i="2"/>
  <c r="D2139" i="2"/>
  <c r="D2140" i="2"/>
  <c r="D2141" i="2"/>
  <c r="D2142" i="2"/>
  <c r="D2143" i="2"/>
  <c r="D2144" i="2"/>
  <c r="D2145" i="2"/>
  <c r="D2146" i="2"/>
  <c r="D2147" i="2"/>
  <c r="D2148" i="2"/>
  <c r="D2149" i="2"/>
  <c r="D2150" i="2"/>
  <c r="D2151" i="2"/>
  <c r="D2152" i="2"/>
  <c r="D2153" i="2"/>
  <c r="D2154" i="2"/>
  <c r="D2155" i="2"/>
  <c r="D2156" i="2"/>
  <c r="D2157" i="2"/>
  <c r="D2158" i="2"/>
  <c r="D2159" i="2"/>
  <c r="D2160" i="2"/>
  <c r="D2161" i="2"/>
  <c r="D2162" i="2"/>
  <c r="D2163" i="2"/>
  <c r="D2164" i="2"/>
  <c r="D2165" i="2"/>
  <c r="D2166" i="2"/>
  <c r="D2167" i="2"/>
  <c r="D2168" i="2"/>
  <c r="D2169" i="2"/>
  <c r="D2170" i="2"/>
  <c r="D2171" i="2"/>
  <c r="D2172" i="2"/>
  <c r="D2173" i="2"/>
  <c r="D2174" i="2"/>
  <c r="D2175" i="2"/>
  <c r="D2176" i="2"/>
  <c r="D2177" i="2"/>
  <c r="D2178" i="2"/>
  <c r="D2179" i="2"/>
  <c r="D2180" i="2"/>
  <c r="D2181" i="2"/>
  <c r="D2182" i="2"/>
  <c r="D2183" i="2"/>
  <c r="D2184" i="2"/>
  <c r="D2185" i="2"/>
  <c r="D2186" i="2"/>
  <c r="D2187" i="2"/>
  <c r="D2188" i="2"/>
  <c r="D2189" i="2"/>
  <c r="D2190" i="2"/>
  <c r="D2191" i="2"/>
  <c r="D2192" i="2"/>
  <c r="D2193" i="2"/>
  <c r="D2194" i="2"/>
  <c r="D2195" i="2"/>
  <c r="D2196" i="2"/>
  <c r="D2197" i="2"/>
  <c r="D2198" i="2"/>
  <c r="D2199" i="2"/>
  <c r="D2200" i="2"/>
  <c r="D2201" i="2"/>
  <c r="D2202" i="2"/>
  <c r="D2203" i="2"/>
  <c r="D2204" i="2"/>
  <c r="D2205" i="2"/>
  <c r="D2206" i="2"/>
  <c r="D2207" i="2"/>
  <c r="D2208" i="2"/>
  <c r="D2209" i="2"/>
  <c r="D2210" i="2"/>
  <c r="D2211" i="2"/>
  <c r="D2212" i="2"/>
  <c r="D2213" i="2"/>
  <c r="D2214" i="2"/>
  <c r="D2215" i="2"/>
  <c r="D2216" i="2"/>
  <c r="D2217" i="2"/>
  <c r="D2218" i="2"/>
  <c r="D2219" i="2"/>
  <c r="D2220" i="2"/>
  <c r="D2221" i="2"/>
  <c r="D2222" i="2"/>
  <c r="D2223" i="2"/>
  <c r="D2224" i="2"/>
  <c r="D2225" i="2"/>
  <c r="D2226" i="2"/>
  <c r="D2227" i="2"/>
  <c r="D2228" i="2"/>
  <c r="D2229" i="2"/>
  <c r="D2230" i="2"/>
  <c r="D2231" i="2"/>
  <c r="D2" i="2"/>
  <c r="G3" i="2"/>
  <c r="F11" i="4" s="1"/>
  <c r="G2" i="2"/>
  <c r="F21" i="4" l="1"/>
  <c r="I18" i="4" l="1"/>
  <c r="I21" i="4"/>
  <c r="F18" i="4"/>
</calcChain>
</file>

<file path=xl/sharedStrings.xml><?xml version="1.0" encoding="utf-8"?>
<sst xmlns="http://schemas.openxmlformats.org/spreadsheetml/2006/main" count="492" uniqueCount="262">
  <si>
    <t>年齢</t>
    <rPh sb="0" eb="2">
      <t>ネンレイ</t>
    </rPh>
    <phoneticPr fontId="1"/>
  </si>
  <si>
    <t>平均</t>
    <rPh sb="0" eb="2">
      <t>ヘイキン</t>
    </rPh>
    <phoneticPr fontId="1"/>
  </si>
  <si>
    <t>信頼上限</t>
    <rPh sb="0" eb="2">
      <t>シンライ</t>
    </rPh>
    <rPh sb="2" eb="4">
      <t>ジョウゲン</t>
    </rPh>
    <phoneticPr fontId="1"/>
  </si>
  <si>
    <t>信頼下限</t>
    <rPh sb="0" eb="2">
      <t>シンライ</t>
    </rPh>
    <rPh sb="2" eb="4">
      <t>カゲン</t>
    </rPh>
    <phoneticPr fontId="1"/>
  </si>
  <si>
    <t>自由度</t>
    <rPh sb="0" eb="3">
      <t>ジユウド</t>
    </rPh>
    <phoneticPr fontId="1"/>
  </si>
  <si>
    <t>有意水準</t>
    <rPh sb="0" eb="2">
      <t>ユウイ</t>
    </rPh>
    <rPh sb="2" eb="4">
      <t>スイジュン</t>
    </rPh>
    <phoneticPr fontId="1"/>
  </si>
  <si>
    <t>母分散が既知のとき</t>
    <rPh sb="0" eb="1">
      <t>ボ</t>
    </rPh>
    <rPh sb="1" eb="3">
      <t>ブンサン</t>
    </rPh>
    <rPh sb="4" eb="6">
      <t>キチ</t>
    </rPh>
    <phoneticPr fontId="1"/>
  </si>
  <si>
    <t>母分散が不明のとき</t>
    <rPh sb="0" eb="1">
      <t>ボ</t>
    </rPh>
    <rPh sb="1" eb="3">
      <t>ブンサン</t>
    </rPh>
    <rPh sb="4" eb="6">
      <t>フメイ</t>
    </rPh>
    <phoneticPr fontId="1"/>
  </si>
  <si>
    <t>棄却値（両側）</t>
    <rPh sb="0" eb="2">
      <t>キキャク</t>
    </rPh>
    <rPh sb="2" eb="3">
      <t>チ</t>
    </rPh>
    <rPh sb="4" eb="6">
      <t>リョウガワ</t>
    </rPh>
    <phoneticPr fontId="1"/>
  </si>
  <si>
    <t>標本平均</t>
    <rPh sb="0" eb="2">
      <t>ヒョウホン</t>
    </rPh>
    <rPh sb="2" eb="4">
      <t>ヘイキン</t>
    </rPh>
    <phoneticPr fontId="1"/>
  </si>
  <si>
    <t>母分散</t>
    <rPh sb="0" eb="1">
      <t>ハハ</t>
    </rPh>
    <rPh sb="1" eb="3">
      <t>ブンサン</t>
    </rPh>
    <phoneticPr fontId="1"/>
  </si>
  <si>
    <t>標準誤差</t>
    <rPh sb="0" eb="2">
      <t>ヒョウジュン</t>
    </rPh>
    <rPh sb="2" eb="4">
      <t>ゴサ</t>
    </rPh>
    <phoneticPr fontId="1"/>
  </si>
  <si>
    <t>棄却値(両側)</t>
    <rPh sb="0" eb="2">
      <t>キキャク</t>
    </rPh>
    <rPh sb="2" eb="3">
      <t>チ</t>
    </rPh>
    <rPh sb="4" eb="6">
      <t>リョウガワ</t>
    </rPh>
    <phoneticPr fontId="1"/>
  </si>
  <si>
    <t>日付</t>
    <rPh sb="0" eb="2">
      <t>ヒヅケ</t>
    </rPh>
    <phoneticPr fontId="1"/>
  </si>
  <si>
    <t>通常</t>
    <rPh sb="0" eb="2">
      <t>ツウジョウ</t>
    </rPh>
    <phoneticPr fontId="1"/>
  </si>
  <si>
    <t>特売</t>
    <rPh sb="0" eb="2">
      <t>トクバイ</t>
    </rPh>
    <phoneticPr fontId="1"/>
  </si>
  <si>
    <t>大阪本店</t>
    <rPh sb="0" eb="2">
      <t>オオサカ</t>
    </rPh>
    <rPh sb="2" eb="4">
      <t>ホンテン</t>
    </rPh>
    <phoneticPr fontId="1"/>
  </si>
  <si>
    <t>店舗</t>
    <rPh sb="0" eb="2">
      <t>テンポ</t>
    </rPh>
    <phoneticPr fontId="1"/>
  </si>
  <si>
    <t>大阪南</t>
    <rPh sb="0" eb="2">
      <t>オオサカ</t>
    </rPh>
    <rPh sb="2" eb="3">
      <t>ミナミ</t>
    </rPh>
    <phoneticPr fontId="1"/>
  </si>
  <si>
    <t>京都</t>
    <rPh sb="0" eb="2">
      <t>キョウト</t>
    </rPh>
    <phoneticPr fontId="1"/>
  </si>
  <si>
    <t>京都南</t>
    <rPh sb="0" eb="2">
      <t>キョウト</t>
    </rPh>
    <rPh sb="2" eb="3">
      <t>ミナミ</t>
    </rPh>
    <phoneticPr fontId="1"/>
  </si>
  <si>
    <t>神戸</t>
    <rPh sb="0" eb="2">
      <t>コウベ</t>
    </rPh>
    <phoneticPr fontId="1"/>
  </si>
  <si>
    <t>大津</t>
    <rPh sb="0" eb="2">
      <t>オオツ</t>
    </rPh>
    <phoneticPr fontId="1"/>
  </si>
  <si>
    <t>福井</t>
    <rPh sb="0" eb="2">
      <t>フクイ</t>
    </rPh>
    <phoneticPr fontId="1"/>
  </si>
  <si>
    <t>奈良</t>
    <rPh sb="0" eb="2">
      <t>ナラ</t>
    </rPh>
    <phoneticPr fontId="1"/>
  </si>
  <si>
    <t>名古屋</t>
    <rPh sb="0" eb="3">
      <t>ナゴヤ</t>
    </rPh>
    <phoneticPr fontId="1"/>
  </si>
  <si>
    <t>津</t>
    <rPh sb="0" eb="1">
      <t>ツ</t>
    </rPh>
    <phoneticPr fontId="1"/>
  </si>
  <si>
    <t>尼崎</t>
    <rPh sb="0" eb="2">
      <t>アマガサキ</t>
    </rPh>
    <phoneticPr fontId="1"/>
  </si>
  <si>
    <t>高槻</t>
    <rPh sb="0" eb="2">
      <t>タカツキ</t>
    </rPh>
    <phoneticPr fontId="1"/>
  </si>
  <si>
    <t>瀬田</t>
    <rPh sb="0" eb="2">
      <t>セタ</t>
    </rPh>
    <phoneticPr fontId="1"/>
  </si>
  <si>
    <t>一般クラス</t>
    <rPh sb="0" eb="2">
      <t>イッパン</t>
    </rPh>
    <phoneticPr fontId="1"/>
  </si>
  <si>
    <t>特進クラス</t>
    <rPh sb="0" eb="2">
      <t>トクシン</t>
    </rPh>
    <phoneticPr fontId="1"/>
  </si>
  <si>
    <t>20年前の平均</t>
    <rPh sb="2" eb="3">
      <t>ネン</t>
    </rPh>
    <rPh sb="3" eb="4">
      <t>マエ</t>
    </rPh>
    <rPh sb="5" eb="7">
      <t>ヘイキン</t>
    </rPh>
    <phoneticPr fontId="1"/>
  </si>
  <si>
    <t>t(検定統計量）</t>
    <rPh sb="2" eb="4">
      <t>ケンテイ</t>
    </rPh>
    <rPh sb="4" eb="7">
      <t>トウケイリョウ</t>
    </rPh>
    <phoneticPr fontId="1"/>
  </si>
  <si>
    <t>棄却値（片側）</t>
    <rPh sb="0" eb="2">
      <t>キキャク</t>
    </rPh>
    <rPh sb="2" eb="3">
      <t>チ</t>
    </rPh>
    <rPh sb="4" eb="6">
      <t>カタガワ</t>
    </rPh>
    <phoneticPr fontId="1"/>
  </si>
  <si>
    <t>P値(両側)</t>
    <rPh sb="1" eb="2">
      <t>アタイ</t>
    </rPh>
    <rPh sb="3" eb="5">
      <t>リョウガワ</t>
    </rPh>
    <phoneticPr fontId="1"/>
  </si>
  <si>
    <t>P値(片側)</t>
    <rPh sb="3" eb="5">
      <t>カタガワ</t>
    </rPh>
    <phoneticPr fontId="1"/>
  </si>
  <si>
    <t>売上額</t>
    <rPh sb="0" eb="3">
      <t>ウリアゲガク</t>
    </rPh>
    <phoneticPr fontId="1"/>
  </si>
  <si>
    <t>←ex.20年前の母分散の使い回し</t>
    <rPh sb="6" eb="8">
      <t>ネンマエ</t>
    </rPh>
    <rPh sb="9" eb="10">
      <t>ボ</t>
    </rPh>
    <rPh sb="10" eb="12">
      <t>ブンサン</t>
    </rPh>
    <rPh sb="13" eb="14">
      <t>ツカ</t>
    </rPh>
    <rPh sb="15" eb="16">
      <t>マワ</t>
    </rPh>
    <phoneticPr fontId="1"/>
  </si>
  <si>
    <t>パラメトリック検定</t>
    <rPh sb="7" eb="9">
      <t>ケンテイ</t>
    </rPh>
    <phoneticPr fontId="1"/>
  </si>
  <si>
    <t>対ではない</t>
    <rPh sb="0" eb="1">
      <t>ツイ</t>
    </rPh>
    <phoneticPr fontId="1"/>
  </si>
  <si>
    <t>通常</t>
  </si>
  <si>
    <t>特売</t>
  </si>
  <si>
    <t>平均</t>
  </si>
  <si>
    <t>分散</t>
  </si>
  <si>
    <t>自由度</t>
  </si>
  <si>
    <t xml:space="preserve">t </t>
  </si>
  <si>
    <t>一般クラス</t>
  </si>
  <si>
    <t>特進クラス</t>
  </si>
  <si>
    <t>no</t>
    <phoneticPr fontId="1"/>
  </si>
  <si>
    <t>販売</t>
    <rPh sb="0" eb="2">
      <t>ハンバイ</t>
    </rPh>
    <phoneticPr fontId="1"/>
  </si>
  <si>
    <t>正規分布とは見なせない</t>
    <rPh sb="0" eb="2">
      <t>セイキ</t>
    </rPh>
    <rPh sb="2" eb="4">
      <t>ブンプ</t>
    </rPh>
    <rPh sb="6" eb="7">
      <t>ミ</t>
    </rPh>
    <phoneticPr fontId="1"/>
  </si>
  <si>
    <t>F検定で有意</t>
    <rPh sb="1" eb="3">
      <t>ケンテイ</t>
    </rPh>
    <rPh sb="4" eb="6">
      <t>ユウイ</t>
    </rPh>
    <phoneticPr fontId="1"/>
  </si>
  <si>
    <t>F検定で有意ではない</t>
    <rPh sb="1" eb="3">
      <t>ケンテイ</t>
    </rPh>
    <rPh sb="4" eb="6">
      <t>ユウイ</t>
    </rPh>
    <phoneticPr fontId="1"/>
  </si>
  <si>
    <t>平均の差の検定</t>
    <rPh sb="0" eb="2">
      <t>ヘイキン</t>
    </rPh>
    <rPh sb="3" eb="4">
      <t>サ</t>
    </rPh>
    <rPh sb="5" eb="7">
      <t>ケンテイ</t>
    </rPh>
    <phoneticPr fontId="1"/>
  </si>
  <si>
    <t>両側検定結果</t>
    <rPh sb="0" eb="2">
      <t>リョウガワ</t>
    </rPh>
    <rPh sb="2" eb="4">
      <t>ケンテイ</t>
    </rPh>
    <rPh sb="4" eb="6">
      <t>ケッカ</t>
    </rPh>
    <phoneticPr fontId="1"/>
  </si>
  <si>
    <t>片側検定結果</t>
    <rPh sb="0" eb="2">
      <t>カタガワ</t>
    </rPh>
    <rPh sb="2" eb="4">
      <t>ケンテイ</t>
    </rPh>
    <rPh sb="4" eb="6">
      <t>ケッカ</t>
    </rPh>
    <phoneticPr fontId="1"/>
  </si>
  <si>
    <t>順位</t>
    <rPh sb="0" eb="2">
      <t>ジュンイ</t>
    </rPh>
    <phoneticPr fontId="1"/>
  </si>
  <si>
    <t>不偏分散</t>
    <rPh sb="0" eb="2">
      <t>フヘン</t>
    </rPh>
    <rPh sb="2" eb="4">
      <t>ブンサン</t>
    </rPh>
    <phoneticPr fontId="1"/>
  </si>
  <si>
    <t>「検定」</t>
    <rPh sb="1" eb="3">
      <t>ケンテイ</t>
    </rPh>
    <phoneticPr fontId="1"/>
  </si>
  <si>
    <t>帰無仮説</t>
    <rPh sb="0" eb="2">
      <t>キム</t>
    </rPh>
    <rPh sb="2" eb="4">
      <t>カセツ</t>
    </rPh>
    <phoneticPr fontId="1"/>
  </si>
  <si>
    <t>対立仮説</t>
    <rPh sb="0" eb="2">
      <t>タイリツ</t>
    </rPh>
    <rPh sb="2" eb="4">
      <t>カセツ</t>
    </rPh>
    <phoneticPr fontId="1"/>
  </si>
  <si>
    <t>その結果は偶然の産物だよね</t>
    <rPh sb="2" eb="4">
      <t>ケッカ</t>
    </rPh>
    <rPh sb="5" eb="7">
      <t>グウゼン</t>
    </rPh>
    <rPh sb="8" eb="10">
      <t>サンブツ</t>
    </rPh>
    <phoneticPr fontId="1"/>
  </si>
  <si>
    <t>偶然じゃない、必然なのだ！</t>
    <rPh sb="0" eb="2">
      <t>グウゼン</t>
    </rPh>
    <rPh sb="7" eb="9">
      <t>ヒツゼン</t>
    </rPh>
    <phoneticPr fontId="1"/>
  </si>
  <si>
    <t>「有意性」の判定</t>
    <rPh sb="1" eb="3">
      <t>ユウイ</t>
    </rPh>
    <rPh sb="3" eb="4">
      <t>セイ</t>
    </rPh>
    <rPh sb="6" eb="8">
      <t>ハンテイ</t>
    </rPh>
    <phoneticPr fontId="1"/>
  </si>
  <si>
    <t>偶然でその結果が生じる確率</t>
    <rPh sb="0" eb="2">
      <t>グウゼン</t>
    </rPh>
    <rPh sb="5" eb="7">
      <t>ケッカ</t>
    </rPh>
    <rPh sb="8" eb="9">
      <t>ショウ</t>
    </rPh>
    <rPh sb="11" eb="13">
      <t>カクリツ</t>
    </rPh>
    <phoneticPr fontId="1"/>
  </si>
  <si>
    <t>P値</t>
    <rPh sb="1" eb="2">
      <t>アタイ</t>
    </rPh>
    <phoneticPr fontId="1"/>
  </si>
  <si>
    <t>帰無仮説の検証</t>
    <rPh sb="0" eb="2">
      <t>キム</t>
    </rPh>
    <rPh sb="2" eb="4">
      <t>カセツ</t>
    </rPh>
    <rPh sb="5" eb="7">
      <t>ケンショウ</t>
    </rPh>
    <phoneticPr fontId="1"/>
  </si>
  <si>
    <t>論証用の仮説の設定</t>
    <rPh sb="0" eb="2">
      <t>ロンショウ</t>
    </rPh>
    <rPh sb="2" eb="3">
      <t>ヨウ</t>
    </rPh>
    <rPh sb="4" eb="6">
      <t>カセツ</t>
    </rPh>
    <rPh sb="7" eb="9">
      <t>セッテイ</t>
    </rPh>
    <phoneticPr fontId="1"/>
  </si>
  <si>
    <t>主張・仮説</t>
    <rPh sb="0" eb="2">
      <t>シュチョウ</t>
    </rPh>
    <rPh sb="3" eb="5">
      <t>カセツ</t>
    </rPh>
    <phoneticPr fontId="1"/>
  </si>
  <si>
    <t>※ビッグデータ（全数調査）における検定の意義</t>
    <rPh sb="8" eb="10">
      <t>ゼンスウ</t>
    </rPh>
    <rPh sb="10" eb="12">
      <t>チョウサ</t>
    </rPh>
    <rPh sb="17" eb="19">
      <t>ケンテイ</t>
    </rPh>
    <rPh sb="20" eb="22">
      <t>イギ</t>
    </rPh>
    <phoneticPr fontId="1"/>
  </si>
  <si>
    <t>仮説立案</t>
    <rPh sb="0" eb="2">
      <t>カセツ</t>
    </rPh>
    <rPh sb="2" eb="4">
      <t>リツアン</t>
    </rPh>
    <phoneticPr fontId="1"/>
  </si>
  <si>
    <t>なーんだ、偶然かも知れないじゃんorz</t>
    <rPh sb="5" eb="7">
      <t>グウゼン</t>
    </rPh>
    <rPh sb="9" eb="10">
      <t>シ</t>
    </rPh>
    <phoneticPr fontId="1"/>
  </si>
  <si>
    <t>有意水準＜P値</t>
    <rPh sb="0" eb="2">
      <t>ユウイ</t>
    </rPh>
    <rPh sb="2" eb="4">
      <t>スイジュン</t>
    </rPh>
    <rPh sb="6" eb="7">
      <t>チ</t>
    </rPh>
    <phoneticPr fontId="1"/>
  </si>
  <si>
    <t>有意水準＞P値</t>
    <rPh sb="0" eb="2">
      <t>ユウイ</t>
    </rPh>
    <rPh sb="2" eb="4">
      <t>スイジュン</t>
    </rPh>
    <rPh sb="6" eb="7">
      <t>チ</t>
    </rPh>
    <phoneticPr fontId="1"/>
  </si>
  <si>
    <t>やっぱり偶然なんかじゃないんだ!何かしら必然性を持って生じたものだ</t>
    <rPh sb="4" eb="6">
      <t>グウゼン</t>
    </rPh>
    <rPh sb="16" eb="17">
      <t>ナニ</t>
    </rPh>
    <rPh sb="20" eb="23">
      <t>ヒツゼンセイ</t>
    </rPh>
    <rPh sb="24" eb="25">
      <t>モ</t>
    </rPh>
    <rPh sb="27" eb="28">
      <t>ショウ</t>
    </rPh>
    <phoneticPr fontId="1"/>
  </si>
  <si>
    <t>社会学的意味づけ</t>
    <phoneticPr fontId="1"/>
  </si>
  <si>
    <t>権力作用の発見</t>
    <rPh sb="0" eb="2">
      <t>ケンリョク</t>
    </rPh>
    <rPh sb="2" eb="4">
      <t>サヨウ</t>
    </rPh>
    <rPh sb="5" eb="7">
      <t>ハッケン</t>
    </rPh>
    <phoneticPr fontId="1"/>
  </si>
  <si>
    <t>データから見出したい結果を仮説H1とする</t>
    <phoneticPr fontId="1"/>
  </si>
  <si>
    <t>H1という結果がデータから得られる。それは意義深い</t>
    <rPh sb="21" eb="24">
      <t>イギブカ</t>
    </rPh>
    <phoneticPr fontId="1"/>
  </si>
  <si>
    <t>主張を積極的に支持できないとして否定する内容の仮説（H0）</t>
    <rPh sb="0" eb="2">
      <t>シュチョウ</t>
    </rPh>
    <rPh sb="3" eb="6">
      <t>セッキョクテキ</t>
    </rPh>
    <rPh sb="7" eb="9">
      <t>シジ</t>
    </rPh>
    <rPh sb="16" eb="18">
      <t>ヒテイ</t>
    </rPh>
    <rPh sb="20" eb="22">
      <t>ナイヨウ</t>
    </rPh>
    <rPh sb="23" eb="25">
      <t>カセツ</t>
    </rPh>
    <phoneticPr fontId="1"/>
  </si>
  <si>
    <t>本当にいいたいこと、本来の主張（H1）</t>
    <rPh sb="0" eb="2">
      <t>ホントウ</t>
    </rPh>
    <rPh sb="10" eb="12">
      <t>ホンライ</t>
    </rPh>
    <rPh sb="13" eb="15">
      <t>シュチョウ</t>
    </rPh>
    <phoneticPr fontId="1"/>
  </si>
  <si>
    <t>帰無仮説を棄却、対立仮説（H1）を採択</t>
    <phoneticPr fontId="1"/>
  </si>
  <si>
    <t>H1を引き起こす必然性が社会的に存在する→社会的な「力」（=権力）の作用</t>
    <rPh sb="3" eb="4">
      <t>ヒ</t>
    </rPh>
    <rPh sb="5" eb="6">
      <t>オ</t>
    </rPh>
    <rPh sb="8" eb="11">
      <t>ヒツゼンセイ</t>
    </rPh>
    <rPh sb="12" eb="15">
      <t>シャカイテキ</t>
    </rPh>
    <rPh sb="16" eb="18">
      <t>ソンザイ</t>
    </rPh>
    <rPh sb="21" eb="24">
      <t>シャカイテキ</t>
    </rPh>
    <rPh sb="26" eb="27">
      <t>チカラ</t>
    </rPh>
    <rPh sb="30" eb="32">
      <t>ケンリョク</t>
    </rPh>
    <rPh sb="34" eb="36">
      <t>サヨウ</t>
    </rPh>
    <phoneticPr fontId="1"/>
  </si>
  <si>
    <t>H1とは言えない</t>
    <rPh sb="4" eb="5">
      <t>イ</t>
    </rPh>
    <phoneticPr fontId="1"/>
  </si>
  <si>
    <t>H1はデータに裏付けられたポジティブな意味を持っている</t>
    <rPh sb="7" eb="9">
      <t>ウラヅ</t>
    </rPh>
    <rPh sb="19" eb="21">
      <t>イミ</t>
    </rPh>
    <rPh sb="22" eb="23">
      <t>モ</t>
    </rPh>
    <phoneticPr fontId="1"/>
  </si>
  <si>
    <t>偶然かも知れないのでH1を積極的に意味づけられませんm(__)m</t>
    <rPh sb="0" eb="2">
      <t>グウゼン</t>
    </rPh>
    <rPh sb="4" eb="5">
      <t>シ</t>
    </rPh>
    <rPh sb="13" eb="16">
      <t>セッキョクテキ</t>
    </rPh>
    <rPh sb="17" eb="19">
      <t>イミ</t>
    </rPh>
    <phoneticPr fontId="1"/>
  </si>
  <si>
    <t>H1は有意である</t>
    <rPh sb="3" eb="5">
      <t>ユウイ</t>
    </rPh>
    <phoneticPr fontId="1"/>
  </si>
  <si>
    <t>頑張って計算する</t>
    <rPh sb="0" eb="2">
      <t>ガンバ</t>
    </rPh>
    <rPh sb="4" eb="6">
      <t>ケイサン</t>
    </rPh>
    <phoneticPr fontId="1"/>
  </si>
  <si>
    <t>適切に設定する（一般的には5%ないし1%)</t>
    <rPh sb="0" eb="2">
      <t>テキセツ</t>
    </rPh>
    <rPh sb="3" eb="5">
      <t>セッテイ</t>
    </rPh>
    <rPh sb="8" eb="11">
      <t>イッパンテキ</t>
    </rPh>
    <phoneticPr fontId="1"/>
  </si>
  <si>
    <t>F検定</t>
    <rPh sb="1" eb="3">
      <t>ケンテイ</t>
    </rPh>
    <phoneticPr fontId="1"/>
  </si>
  <si>
    <t>有意水準</t>
    <rPh sb="0" eb="2">
      <t>ユウイ</t>
    </rPh>
    <rPh sb="2" eb="4">
      <t>スイジュン</t>
    </rPh>
    <phoneticPr fontId="1"/>
  </si>
  <si>
    <t>等価自由度</t>
    <rPh sb="0" eb="2">
      <t>トウカ</t>
    </rPh>
    <rPh sb="2" eb="5">
      <t>ジユウド</t>
    </rPh>
    <phoneticPr fontId="1"/>
  </si>
  <si>
    <t>標準誤差</t>
    <rPh sb="0" eb="2">
      <t>ヒョウジュン</t>
    </rPh>
    <rPh sb="2" eb="4">
      <t>ゴサ</t>
    </rPh>
    <phoneticPr fontId="1"/>
  </si>
  <si>
    <t>年齢</t>
    <rPh sb="0" eb="2">
      <t>ネンレイ</t>
    </rPh>
    <phoneticPr fontId="1"/>
  </si>
  <si>
    <t>共通分散</t>
    <rPh sb="0" eb="2">
      <t>キョウツウ</t>
    </rPh>
    <rPh sb="2" eb="4">
      <t>ブンサン</t>
    </rPh>
    <phoneticPr fontId="1"/>
  </si>
  <si>
    <t>分散比</t>
    <phoneticPr fontId="1"/>
  </si>
  <si>
    <t>元</t>
    <rPh sb="0" eb="1">
      <t>モト</t>
    </rPh>
    <phoneticPr fontId="1"/>
  </si>
  <si>
    <t>Welchの等価自由度</t>
    <rPh sb="6" eb="8">
      <t>トウカ</t>
    </rPh>
    <rPh sb="8" eb="11">
      <t>ジユウド</t>
    </rPh>
    <phoneticPr fontId="1"/>
  </si>
  <si>
    <t>不偏分散</t>
    <rPh sb="0" eb="2">
      <t>フヘン</t>
    </rPh>
    <phoneticPr fontId="1"/>
  </si>
  <si>
    <t>検定統計量</t>
    <rPh sb="0" eb="2">
      <t>ケンテイ</t>
    </rPh>
    <rPh sb="2" eb="5">
      <t>トウケイリョウ</t>
    </rPh>
    <phoneticPr fontId="1"/>
  </si>
  <si>
    <t>検定統計量を元に計算する</t>
    <rPh sb="0" eb="2">
      <t>ケンテイ</t>
    </rPh>
    <rPh sb="2" eb="5">
      <t>トウケイリョウ</t>
    </rPh>
    <rPh sb="6" eb="7">
      <t>モト</t>
    </rPh>
    <rPh sb="8" eb="10">
      <t>ケイサン</t>
    </rPh>
    <phoneticPr fontId="1"/>
  </si>
  <si>
    <t>分散の大小で入替</t>
    <rPh sb="0" eb="2">
      <t>ブンサン</t>
    </rPh>
    <rPh sb="3" eb="5">
      <t>ダイショウ</t>
    </rPh>
    <rPh sb="6" eb="7">
      <t>イ</t>
    </rPh>
    <rPh sb="7" eb="8">
      <t>カ</t>
    </rPh>
    <phoneticPr fontId="1"/>
  </si>
  <si>
    <t>ターム</t>
    <phoneticPr fontId="1"/>
  </si>
  <si>
    <t>t値</t>
    <rPh sb="1" eb="2">
      <t>アタイ</t>
    </rPh>
    <phoneticPr fontId="1"/>
  </si>
  <si>
    <t>分散比</t>
    <rPh sb="0" eb="3">
      <t>ブンサンヒ</t>
    </rPh>
    <phoneticPr fontId="1"/>
  </si>
  <si>
    <t>F分布</t>
    <rPh sb="1" eb="3">
      <t>ブンプ</t>
    </rPh>
    <phoneticPr fontId="1"/>
  </si>
  <si>
    <t>母分散の推定値</t>
    <rPh sb="0" eb="3">
      <t>ボブンサン</t>
    </rPh>
    <rPh sb="4" eb="7">
      <t>スイテイチ</t>
    </rPh>
    <phoneticPr fontId="1"/>
  </si>
  <si>
    <t>標本の統計量のばらつきの大きさ</t>
    <rPh sb="0" eb="2">
      <t>ヒョウホン</t>
    </rPh>
    <phoneticPr fontId="1"/>
  </si>
  <si>
    <t>t検定で用いられる検定統計量</t>
    <rPh sb="1" eb="3">
      <t>ケンテイ</t>
    </rPh>
    <rPh sb="4" eb="5">
      <t>モチ</t>
    </rPh>
    <rPh sb="9" eb="11">
      <t>ケンテイ</t>
    </rPh>
    <rPh sb="11" eb="14">
      <t>トウケイリョウ</t>
    </rPh>
    <phoneticPr fontId="1"/>
  </si>
  <si>
    <t>F検定で用いられる統計量</t>
    <rPh sb="1" eb="3">
      <t>ケンテイ</t>
    </rPh>
    <rPh sb="4" eb="5">
      <t>モチ</t>
    </rPh>
    <rPh sb="9" eb="12">
      <t>トウケイリョウ</t>
    </rPh>
    <phoneticPr fontId="1"/>
  </si>
  <si>
    <t>大きい方の分散　/ 小さい方の分散</t>
    <rPh sb="0" eb="1">
      <t>オオ</t>
    </rPh>
    <rPh sb="3" eb="4">
      <t>ホウ</t>
    </rPh>
    <rPh sb="5" eb="7">
      <t>ブンサン</t>
    </rPh>
    <rPh sb="10" eb="11">
      <t>チイ</t>
    </rPh>
    <rPh sb="13" eb="14">
      <t>ホウ</t>
    </rPh>
    <rPh sb="15" eb="17">
      <t>ブンサン</t>
    </rPh>
    <phoneticPr fontId="1"/>
  </si>
  <si>
    <t>「平均の差」などの仮説に基づいた値 / 標準誤差</t>
    <rPh sb="1" eb="3">
      <t>ヘイキン</t>
    </rPh>
    <rPh sb="4" eb="5">
      <t>サ</t>
    </rPh>
    <rPh sb="9" eb="11">
      <t>カセツ</t>
    </rPh>
    <rPh sb="12" eb="13">
      <t>モト</t>
    </rPh>
    <rPh sb="16" eb="17">
      <t>アタイ</t>
    </rPh>
    <rPh sb="20" eb="22">
      <t>ヒョウジュン</t>
    </rPh>
    <rPh sb="22" eb="24">
      <t>ゴサ</t>
    </rPh>
    <phoneticPr fontId="1"/>
  </si>
  <si>
    <t>左右対称</t>
    <rPh sb="0" eb="2">
      <t>サユウ</t>
    </rPh>
    <rPh sb="2" eb="4">
      <t>タイショウ</t>
    </rPh>
    <phoneticPr fontId="1"/>
  </si>
  <si>
    <t>左右非対称</t>
    <rPh sb="0" eb="2">
      <t>サユウ</t>
    </rPh>
    <rPh sb="2" eb="5">
      <t>ヒタイショウ</t>
    </rPh>
    <phoneticPr fontId="1"/>
  </si>
  <si>
    <t>指定されたt値がt分布上で何%点にあるか</t>
    <rPh sb="0" eb="2">
      <t>シテイ</t>
    </rPh>
    <rPh sb="6" eb="7">
      <t>アタイ</t>
    </rPh>
    <rPh sb="9" eb="11">
      <t>ブンプ</t>
    </rPh>
    <rPh sb="11" eb="12">
      <t>ウエ</t>
    </rPh>
    <rPh sb="13" eb="14">
      <t>ナニ</t>
    </rPh>
    <rPh sb="15" eb="16">
      <t>テン</t>
    </rPh>
    <phoneticPr fontId="1"/>
  </si>
  <si>
    <t>指定された確率のt分布における量（長さ）</t>
    <rPh sb="0" eb="2">
      <t>シテイ</t>
    </rPh>
    <rPh sb="5" eb="7">
      <t>カクリツ</t>
    </rPh>
    <rPh sb="9" eb="11">
      <t>ブンプ</t>
    </rPh>
    <rPh sb="15" eb="16">
      <t>リョウ</t>
    </rPh>
    <rPh sb="17" eb="18">
      <t>ナガ</t>
    </rPh>
    <phoneticPr fontId="1"/>
  </si>
  <si>
    <t>指定された分散比がF分布上で何%点にあるか</t>
    <rPh sb="0" eb="2">
      <t>シテイ</t>
    </rPh>
    <rPh sb="5" eb="8">
      <t>ブンサンヒ</t>
    </rPh>
    <rPh sb="10" eb="12">
      <t>ブンプ</t>
    </rPh>
    <rPh sb="12" eb="13">
      <t>ウエ</t>
    </rPh>
    <rPh sb="14" eb="15">
      <t>ナニ</t>
    </rPh>
    <rPh sb="16" eb="17">
      <t>テン</t>
    </rPh>
    <phoneticPr fontId="1"/>
  </si>
  <si>
    <t>指定された確率のF分布における量（長さ）</t>
    <rPh sb="0" eb="2">
      <t>シテイ</t>
    </rPh>
    <rPh sb="5" eb="7">
      <t>カクリツ</t>
    </rPh>
    <rPh sb="9" eb="11">
      <t>ブンプ</t>
    </rPh>
    <rPh sb="15" eb="16">
      <t>リョウ</t>
    </rPh>
    <rPh sb="17" eb="18">
      <t>ナガ</t>
    </rPh>
    <phoneticPr fontId="1"/>
  </si>
  <si>
    <r>
      <rPr>
        <b/>
        <sz val="11"/>
        <color rgb="FF0070C0"/>
        <rFont val="游ゴシック"/>
        <family val="3"/>
        <charset val="128"/>
        <scheme val="minor"/>
      </rPr>
      <t>F.DIST</t>
    </r>
    <r>
      <rPr>
        <sz val="11"/>
        <rFont val="游ゴシック"/>
        <family val="3"/>
        <charset val="128"/>
        <scheme val="minor"/>
      </rPr>
      <t>(検定統計量,大きい分散の自由度,小さい分散の自由度,true)</t>
    </r>
    <rPh sb="7" eb="9">
      <t>ケンテイ</t>
    </rPh>
    <rPh sb="9" eb="12">
      <t>トウケイリョウ</t>
    </rPh>
    <rPh sb="13" eb="14">
      <t>オオ</t>
    </rPh>
    <rPh sb="16" eb="18">
      <t>ブンサン</t>
    </rPh>
    <rPh sb="19" eb="22">
      <t>ジユウド</t>
    </rPh>
    <rPh sb="23" eb="24">
      <t>チイ</t>
    </rPh>
    <rPh sb="26" eb="28">
      <t>ブンサン</t>
    </rPh>
    <rPh sb="29" eb="32">
      <t>ジユウド</t>
    </rPh>
    <phoneticPr fontId="1"/>
  </si>
  <si>
    <r>
      <rPr>
        <b/>
        <sz val="11"/>
        <color rgb="FF0070C0"/>
        <rFont val="游ゴシック"/>
        <family val="3"/>
        <charset val="128"/>
        <scheme val="minor"/>
      </rPr>
      <t>T.DIST</t>
    </r>
    <r>
      <rPr>
        <sz val="11"/>
        <rFont val="游ゴシック"/>
        <family val="3"/>
        <charset val="128"/>
        <scheme val="minor"/>
      </rPr>
      <t>(検定統計量,自由度,true)</t>
    </r>
    <rPh sb="7" eb="9">
      <t>ケンテイ</t>
    </rPh>
    <rPh sb="9" eb="12">
      <t>トウケイリョウ</t>
    </rPh>
    <rPh sb="13" eb="16">
      <t>ジユウド</t>
    </rPh>
    <phoneticPr fontId="1"/>
  </si>
  <si>
    <r>
      <rPr>
        <b/>
        <sz val="11"/>
        <color rgb="FF0070C0"/>
        <rFont val="游ゴシック"/>
        <family val="3"/>
        <charset val="128"/>
        <scheme val="minor"/>
      </rPr>
      <t>T.INV</t>
    </r>
    <r>
      <rPr>
        <sz val="11"/>
        <rFont val="游ゴシック"/>
        <family val="3"/>
        <charset val="128"/>
        <scheme val="minor"/>
      </rPr>
      <t>(確率,自由度)</t>
    </r>
    <rPh sb="6" eb="8">
      <t>カクリツ</t>
    </rPh>
    <rPh sb="9" eb="12">
      <t>ジユウド</t>
    </rPh>
    <phoneticPr fontId="1"/>
  </si>
  <si>
    <r>
      <rPr>
        <b/>
        <sz val="11"/>
        <color rgb="FF0070C0"/>
        <rFont val="游ゴシック"/>
        <family val="3"/>
        <charset val="128"/>
        <scheme val="minor"/>
      </rPr>
      <t>F.INV</t>
    </r>
    <r>
      <rPr>
        <sz val="11"/>
        <rFont val="游ゴシック"/>
        <family val="3"/>
        <charset val="128"/>
        <scheme val="minor"/>
      </rPr>
      <t>(確率,大きい分散の自由度,小さい分散の自由度)</t>
    </r>
    <rPh sb="6" eb="8">
      <t>カクリツ</t>
    </rPh>
    <rPh sb="9" eb="10">
      <t>オオ</t>
    </rPh>
    <rPh sb="12" eb="14">
      <t>ブンサン</t>
    </rPh>
    <rPh sb="15" eb="18">
      <t>ジユウド</t>
    </rPh>
    <rPh sb="19" eb="20">
      <t>チイ</t>
    </rPh>
    <rPh sb="22" eb="24">
      <t>ブンサン</t>
    </rPh>
    <rPh sb="25" eb="28">
      <t>ジユウド</t>
    </rPh>
    <phoneticPr fontId="1"/>
  </si>
  <si>
    <t>確率分布表より算出する(例:T.INV関数)</t>
    <rPh sb="0" eb="2">
      <t>カクリツ</t>
    </rPh>
    <rPh sb="2" eb="5">
      <t>ブンプヒョウ</t>
    </rPh>
    <rPh sb="7" eb="9">
      <t>サンシュツ</t>
    </rPh>
    <rPh sb="12" eb="13">
      <t>レイ</t>
    </rPh>
    <rPh sb="19" eb="21">
      <t>カンスウ</t>
    </rPh>
    <phoneticPr fontId="1"/>
  </si>
  <si>
    <t>一般的には5%ないし1%</t>
    <rPh sb="0" eb="3">
      <t>イッパンテキ</t>
    </rPh>
    <phoneticPr fontId="1"/>
  </si>
  <si>
    <t>例:t値(t検定)、分散比(F検定)などなど</t>
    <rPh sb="0" eb="1">
      <t>レイ</t>
    </rPh>
    <rPh sb="3" eb="4">
      <t>アタイ</t>
    </rPh>
    <rPh sb="6" eb="8">
      <t>ケンテイ</t>
    </rPh>
    <rPh sb="10" eb="13">
      <t>ブンサンヒ</t>
    </rPh>
    <rPh sb="15" eb="17">
      <t>ケンテイ</t>
    </rPh>
    <phoneticPr fontId="1"/>
  </si>
  <si>
    <t>偶然でそうなってしまう確率がこれより小さければ偶然じゃないと見なす限界点</t>
    <rPh sb="0" eb="2">
      <t>グウゼン</t>
    </rPh>
    <rPh sb="11" eb="13">
      <t>カクリツ</t>
    </rPh>
    <rPh sb="18" eb="19">
      <t>チイ</t>
    </rPh>
    <rPh sb="23" eb="25">
      <t>グウゼン</t>
    </rPh>
    <rPh sb="30" eb="31">
      <t>ミ</t>
    </rPh>
    <rPh sb="33" eb="36">
      <t>ゲンカイテン</t>
    </rPh>
    <phoneticPr fontId="1"/>
  </si>
  <si>
    <t>検定統計量を用いて確率分布表より算出する(例:T.DIST関数)</t>
    <rPh sb="0" eb="2">
      <t>ケンテイ</t>
    </rPh>
    <rPh sb="2" eb="5">
      <t>トウケイリョウ</t>
    </rPh>
    <rPh sb="6" eb="7">
      <t>モチ</t>
    </rPh>
    <rPh sb="9" eb="11">
      <t>カクリツ</t>
    </rPh>
    <rPh sb="11" eb="14">
      <t>ブンプヒョウ</t>
    </rPh>
    <rPh sb="16" eb="18">
      <t>サンシュツ</t>
    </rPh>
    <rPh sb="21" eb="22">
      <t>レイ</t>
    </rPh>
    <rPh sb="29" eb="31">
      <t>カンスウ</t>
    </rPh>
    <phoneticPr fontId="1"/>
  </si>
  <si>
    <t>帰無仮説を棄却できない</t>
    <phoneticPr fontId="1"/>
  </si>
  <si>
    <t>標本から推定される母平均のあり得べき範囲を推定する</t>
    <rPh sb="0" eb="2">
      <t>ヒョウホン</t>
    </rPh>
    <rPh sb="4" eb="6">
      <t>スイテイ</t>
    </rPh>
    <rPh sb="9" eb="12">
      <t>ボヘイキン</t>
    </rPh>
    <rPh sb="15" eb="16">
      <t>ウ</t>
    </rPh>
    <rPh sb="18" eb="20">
      <t>ハンイ</t>
    </rPh>
    <rPh sb="21" eb="23">
      <t>スイテイ</t>
    </rPh>
    <phoneticPr fontId="1"/>
  </si>
  <si>
    <t>標本平均±棄却値×標準誤差(信頼上限・下限）</t>
    <rPh sb="0" eb="2">
      <t>ヒョウホン</t>
    </rPh>
    <rPh sb="2" eb="4">
      <t>ヘイキン</t>
    </rPh>
    <rPh sb="5" eb="7">
      <t>キキャク</t>
    </rPh>
    <rPh sb="7" eb="8">
      <t>チ</t>
    </rPh>
    <rPh sb="9" eb="11">
      <t>ヒョウジュン</t>
    </rPh>
    <rPh sb="11" eb="13">
      <t>ゴサ</t>
    </rPh>
    <rPh sb="14" eb="16">
      <t>シンライ</t>
    </rPh>
    <rPh sb="16" eb="18">
      <t>ジョウゲン</t>
    </rPh>
    <rPh sb="19" eb="21">
      <t>カゲン</t>
    </rPh>
    <phoneticPr fontId="1"/>
  </si>
  <si>
    <t>T.DIST関数</t>
    <rPh sb="6" eb="8">
      <t>カンスウ</t>
    </rPh>
    <phoneticPr fontId="1"/>
  </si>
  <si>
    <t>T.INV関数</t>
    <rPh sb="5" eb="7">
      <t>カンスウ</t>
    </rPh>
    <phoneticPr fontId="1"/>
  </si>
  <si>
    <t>F.DIST関数</t>
    <rPh sb="6" eb="8">
      <t>カンスウ</t>
    </rPh>
    <phoneticPr fontId="1"/>
  </si>
  <si>
    <t>F.INV関数</t>
    <rPh sb="5" eb="7">
      <t>カンスウ</t>
    </rPh>
    <phoneticPr fontId="1"/>
  </si>
  <si>
    <t>正規分布</t>
    <rPh sb="0" eb="2">
      <t>セイキ</t>
    </rPh>
    <rPh sb="2" eb="4">
      <t>ブンプ</t>
    </rPh>
    <phoneticPr fontId="1"/>
  </si>
  <si>
    <t>中心極限定理より導かれる分布</t>
    <rPh sb="0" eb="2">
      <t>チュウシン</t>
    </rPh>
    <rPh sb="2" eb="4">
      <t>キョクゲン</t>
    </rPh>
    <rPh sb="4" eb="6">
      <t>テイリ</t>
    </rPh>
    <rPh sb="8" eb="9">
      <t>ミチビ</t>
    </rPh>
    <rPh sb="12" eb="14">
      <t>ブンプ</t>
    </rPh>
    <phoneticPr fontId="1"/>
  </si>
  <si>
    <t>左右対称</t>
    <rPh sb="0" eb="2">
      <t>サユウ</t>
    </rPh>
    <rPh sb="2" eb="4">
      <t>タイショウ</t>
    </rPh>
    <phoneticPr fontId="1"/>
  </si>
  <si>
    <t>平均0、分散1である正規分布</t>
    <rPh sb="0" eb="2">
      <t>ヘイキン</t>
    </rPh>
    <rPh sb="4" eb="6">
      <t>ブンサン</t>
    </rPh>
    <rPh sb="10" eb="12">
      <t>セイキ</t>
    </rPh>
    <rPh sb="12" eb="14">
      <t>ブンプ</t>
    </rPh>
    <phoneticPr fontId="1"/>
  </si>
  <si>
    <t>一定の規則性を持った二つの変数の比から得られる分布</t>
    <rPh sb="0" eb="2">
      <t>イッテイ</t>
    </rPh>
    <rPh sb="3" eb="6">
      <t>キソクセイ</t>
    </rPh>
    <rPh sb="7" eb="8">
      <t>モ</t>
    </rPh>
    <rPh sb="10" eb="11">
      <t>フタ</t>
    </rPh>
    <rPh sb="13" eb="15">
      <t>ヘンスウ</t>
    </rPh>
    <rPh sb="16" eb="17">
      <t>ヒ</t>
    </rPh>
    <rPh sb="19" eb="20">
      <t>エ</t>
    </rPh>
    <rPh sb="23" eb="25">
      <t>ブンプ</t>
    </rPh>
    <phoneticPr fontId="1"/>
  </si>
  <si>
    <t>Z(検定統計量）</t>
    <rPh sb="2" eb="4">
      <t>ケンテイ</t>
    </rPh>
    <rPh sb="4" eb="7">
      <t>トウケイリョウ</t>
    </rPh>
    <phoneticPr fontId="1"/>
  </si>
  <si>
    <t>Z値</t>
    <rPh sb="1" eb="2">
      <t>アタイ</t>
    </rPh>
    <phoneticPr fontId="1"/>
  </si>
  <si>
    <t>Z検定で用いられる検定統計量</t>
    <rPh sb="1" eb="3">
      <t>ケンテイ</t>
    </rPh>
    <rPh sb="4" eb="5">
      <t>モチ</t>
    </rPh>
    <rPh sb="9" eb="11">
      <t>ケンテイ</t>
    </rPh>
    <rPh sb="11" eb="14">
      <t>トウケイリョウ</t>
    </rPh>
    <phoneticPr fontId="1"/>
  </si>
  <si>
    <t>NORM.S.DIST関数</t>
    <rPh sb="11" eb="13">
      <t>カンスウ</t>
    </rPh>
    <phoneticPr fontId="1"/>
  </si>
  <si>
    <t>NORM.S.INV関数</t>
    <rPh sb="10" eb="12">
      <t>カンスウ</t>
    </rPh>
    <phoneticPr fontId="1"/>
  </si>
  <si>
    <t>指定されたt値が標準正規分布上で何%点にあるか</t>
    <rPh sb="0" eb="2">
      <t>シテイ</t>
    </rPh>
    <rPh sb="6" eb="7">
      <t>アタイ</t>
    </rPh>
    <rPh sb="8" eb="10">
      <t>ヒョウジュン</t>
    </rPh>
    <rPh sb="10" eb="12">
      <t>セイキ</t>
    </rPh>
    <rPh sb="12" eb="14">
      <t>ブンプ</t>
    </rPh>
    <rPh sb="14" eb="15">
      <t>ウエ</t>
    </rPh>
    <rPh sb="16" eb="17">
      <t>ナニ</t>
    </rPh>
    <rPh sb="18" eb="19">
      <t>テン</t>
    </rPh>
    <phoneticPr fontId="1"/>
  </si>
  <si>
    <t>指定された確率の標準正規分布における量（長さ）</t>
    <rPh sb="0" eb="2">
      <t>シテイ</t>
    </rPh>
    <rPh sb="5" eb="7">
      <t>カクリツ</t>
    </rPh>
    <rPh sb="8" eb="10">
      <t>ヒョウジュン</t>
    </rPh>
    <rPh sb="10" eb="12">
      <t>セイキ</t>
    </rPh>
    <rPh sb="12" eb="14">
      <t>ブンプ</t>
    </rPh>
    <rPh sb="18" eb="19">
      <t>リョウ</t>
    </rPh>
    <rPh sb="20" eb="21">
      <t>ナガ</t>
    </rPh>
    <phoneticPr fontId="1"/>
  </si>
  <si>
    <r>
      <rPr>
        <b/>
        <sz val="11"/>
        <color rgb="FF0070C0"/>
        <rFont val="游ゴシック"/>
        <family val="3"/>
        <charset val="128"/>
        <scheme val="minor"/>
      </rPr>
      <t>NORM.S.DIST</t>
    </r>
    <r>
      <rPr>
        <sz val="11"/>
        <rFont val="游ゴシック"/>
        <family val="3"/>
        <charset val="128"/>
        <scheme val="minor"/>
      </rPr>
      <t>(検定統計量,true)</t>
    </r>
    <rPh sb="12" eb="14">
      <t>ケンテイ</t>
    </rPh>
    <rPh sb="14" eb="17">
      <t>トウケイリョウ</t>
    </rPh>
    <phoneticPr fontId="1"/>
  </si>
  <si>
    <t>「平均の差」などの仮説に基づいた値 / 標準誤差の推定値</t>
    <rPh sb="1" eb="3">
      <t>ヘイキン</t>
    </rPh>
    <rPh sb="4" eb="5">
      <t>サ</t>
    </rPh>
    <rPh sb="9" eb="11">
      <t>カセツ</t>
    </rPh>
    <rPh sb="12" eb="13">
      <t>モト</t>
    </rPh>
    <rPh sb="16" eb="17">
      <t>アタイ</t>
    </rPh>
    <rPh sb="20" eb="22">
      <t>ヒョウジュン</t>
    </rPh>
    <rPh sb="22" eb="24">
      <t>ゴサ</t>
    </rPh>
    <rPh sb="25" eb="28">
      <t>スイテイチ</t>
    </rPh>
    <phoneticPr fontId="1"/>
  </si>
  <si>
    <r>
      <rPr>
        <b/>
        <sz val="11"/>
        <color rgb="FF0070C0"/>
        <rFont val="游ゴシック"/>
        <family val="3"/>
        <charset val="128"/>
        <scheme val="minor"/>
      </rPr>
      <t>NORM.S.INV</t>
    </r>
    <r>
      <rPr>
        <sz val="11"/>
        <rFont val="游ゴシック"/>
        <family val="3"/>
        <charset val="128"/>
        <scheme val="minor"/>
      </rPr>
      <t>(確率)</t>
    </r>
    <rPh sb="11" eb="13">
      <t>カクリツ</t>
    </rPh>
    <phoneticPr fontId="1"/>
  </si>
  <si>
    <t>t-検定: 一対の標本による平均の検定</t>
    <phoneticPr fontId="1"/>
  </si>
  <si>
    <t>t-検定: 等分散を仮定した２標本による検定</t>
    <phoneticPr fontId="1"/>
  </si>
  <si>
    <t>t-検定: 分散が等しくないと仮定した２標本による検定</t>
    <phoneticPr fontId="1"/>
  </si>
  <si>
    <t>対立仮説H1の内容を数値化した統計量</t>
    <rPh sb="0" eb="2">
      <t>タイリツ</t>
    </rPh>
    <rPh sb="2" eb="4">
      <t>カセツ</t>
    </rPh>
    <rPh sb="7" eb="9">
      <t>ナイヨウ</t>
    </rPh>
    <rPh sb="10" eb="13">
      <t>スウチカ</t>
    </rPh>
    <rPh sb="15" eb="18">
      <t>トウケイリョウ</t>
    </rPh>
    <phoneticPr fontId="1"/>
  </si>
  <si>
    <t>F.TEST</t>
    <phoneticPr fontId="1"/>
  </si>
  <si>
    <t>T.TEST</t>
    <phoneticPr fontId="1"/>
  </si>
  <si>
    <t>T.TEST</t>
    <phoneticPr fontId="1"/>
  </si>
  <si>
    <t>T.TEST</t>
    <phoneticPr fontId="1"/>
  </si>
  <si>
    <t>F検定</t>
    <rPh sb="1" eb="3">
      <t>ケンテイ</t>
    </rPh>
    <phoneticPr fontId="1"/>
  </si>
  <si>
    <t>t検定：対</t>
    <rPh sb="1" eb="3">
      <t>ケンテイ</t>
    </rPh>
    <rPh sb="4" eb="5">
      <t>ツイ</t>
    </rPh>
    <phoneticPr fontId="1"/>
  </si>
  <si>
    <t>分散</t>
    <rPh sb="0" eb="2">
      <t>ブンサン</t>
    </rPh>
    <phoneticPr fontId="1"/>
  </si>
  <si>
    <t>cf.Levene検定</t>
    <phoneticPr fontId="1"/>
  </si>
  <si>
    <t>標本の大きさ</t>
    <rPh sb="0" eb="2">
      <t>ヒョウホン</t>
    </rPh>
    <rPh sb="3" eb="4">
      <t>オオ</t>
    </rPh>
    <phoneticPr fontId="1"/>
  </si>
  <si>
    <t>例:標本の大きさ -1(平均値という縛り)-…</t>
    <rPh sb="0" eb="1">
      <t>レイ</t>
    </rPh>
    <rPh sb="2" eb="4">
      <t>ヒョウホン</t>
    </rPh>
    <rPh sb="5" eb="6">
      <t>オオ</t>
    </rPh>
    <rPh sb="12" eb="15">
      <t>ヘイキンチ</t>
    </rPh>
    <rPh sb="18" eb="19">
      <t>シバ</t>
    </rPh>
    <phoneticPr fontId="1"/>
  </si>
  <si>
    <t>例:分散/標本の大きさ（誤差伝播の法則より）</t>
    <rPh sb="0" eb="1">
      <t>レイ</t>
    </rPh>
    <rPh sb="2" eb="4">
      <t>ブンサン</t>
    </rPh>
    <rPh sb="5" eb="7">
      <t>ヒョウホン</t>
    </rPh>
    <rPh sb="8" eb="9">
      <t>オオ</t>
    </rPh>
    <rPh sb="12" eb="14">
      <t>ゴサ</t>
    </rPh>
    <rPh sb="14" eb="16">
      <t>デンパ</t>
    </rPh>
    <rPh sb="17" eb="19">
      <t>ホウソク</t>
    </rPh>
    <phoneticPr fontId="1"/>
  </si>
  <si>
    <t>乱数(RAND())</t>
    <rPh sb="0" eb="2">
      <t>ランスウ</t>
    </rPh>
    <phoneticPr fontId="1"/>
  </si>
  <si>
    <t>標本の大きさ</t>
    <rPh sb="0" eb="2">
      <t>ヒョウホン</t>
    </rPh>
    <rPh sb="3" eb="4">
      <t>オオ</t>
    </rPh>
    <phoneticPr fontId="1"/>
  </si>
  <si>
    <t>一対の標本</t>
    <rPh sb="0" eb="2">
      <t>イッツイ</t>
    </rPh>
    <rPh sb="3" eb="5">
      <t>ヒョウホン</t>
    </rPh>
    <phoneticPr fontId="1"/>
  </si>
  <si>
    <t>独立したサンプル</t>
    <rPh sb="0" eb="2">
      <t>ドクリツ</t>
    </rPh>
    <phoneticPr fontId="1"/>
  </si>
  <si>
    <t>対応あるサンプル</t>
    <rPh sb="0" eb="2">
      <t>タイオウ</t>
    </rPh>
    <phoneticPr fontId="1"/>
  </si>
  <si>
    <t>Levene検定で有意ではない</t>
    <rPh sb="6" eb="8">
      <t>ケンテイ</t>
    </rPh>
    <rPh sb="9" eb="11">
      <t>ユウイ</t>
    </rPh>
    <phoneticPr fontId="1"/>
  </si>
  <si>
    <t>Levene検定で有意</t>
    <rPh sb="6" eb="8">
      <t>ケンテイ</t>
    </rPh>
    <rPh sb="9" eb="11">
      <t>ユウイ</t>
    </rPh>
    <phoneticPr fontId="1"/>
  </si>
  <si>
    <t>Excel</t>
    <phoneticPr fontId="1"/>
  </si>
  <si>
    <t>SPSS</t>
    <phoneticPr fontId="1"/>
  </si>
  <si>
    <t>ノンパラメトリック検定(Wilcoxonの順位和検定など)</t>
    <rPh sb="9" eb="11">
      <t>ケンテイ</t>
    </rPh>
    <rPh sb="21" eb="26">
      <t>ジュンイワケンテイ</t>
    </rPh>
    <phoneticPr fontId="1"/>
  </si>
  <si>
    <t>分散が等しくないと仮定(Welch)※</t>
    <rPh sb="0" eb="2">
      <t>ブンサン</t>
    </rPh>
    <rPh sb="3" eb="4">
      <t>ヒト</t>
    </rPh>
    <rPh sb="9" eb="11">
      <t>カテイ</t>
    </rPh>
    <phoneticPr fontId="1"/>
  </si>
  <si>
    <t>等分散を仮定しない(Welch)※</t>
    <rPh sb="0" eb="1">
      <t>トウ</t>
    </rPh>
    <rPh sb="1" eb="3">
      <t>ブンサン</t>
    </rPh>
    <rPh sb="4" eb="6">
      <t>カテイ</t>
    </rPh>
    <phoneticPr fontId="1"/>
  </si>
  <si>
    <t>※Welch検定のみで十分との学説あり</t>
    <rPh sb="6" eb="8">
      <t>ケンテイ</t>
    </rPh>
    <rPh sb="11" eb="13">
      <t>ジュウブン</t>
    </rPh>
    <rPh sb="15" eb="17">
      <t>ガクセツ</t>
    </rPh>
    <phoneticPr fontId="1"/>
  </si>
  <si>
    <t>t検定：等分散（Student)</t>
    <rPh sb="1" eb="3">
      <t>ケンテイ</t>
    </rPh>
    <rPh sb="4" eb="5">
      <t>トウ</t>
    </rPh>
    <rPh sb="5" eb="7">
      <t>ブンサン</t>
    </rPh>
    <phoneticPr fontId="1"/>
  </si>
  <si>
    <t>t検定：非等分散（Welch)</t>
    <rPh sb="1" eb="3">
      <t>ケンテイ</t>
    </rPh>
    <rPh sb="4" eb="5">
      <t>ヒ</t>
    </rPh>
    <rPh sb="5" eb="6">
      <t>トウ</t>
    </rPh>
    <rPh sb="6" eb="8">
      <t>ブンサン</t>
    </rPh>
    <phoneticPr fontId="1"/>
  </si>
  <si>
    <t>t検定：非等分散(Welch)</t>
    <rPh sb="1" eb="3">
      <t>ケンテイ</t>
    </rPh>
    <rPh sb="4" eb="5">
      <t>ヒ</t>
    </rPh>
    <rPh sb="5" eb="6">
      <t>トウ</t>
    </rPh>
    <rPh sb="6" eb="8">
      <t>ブンサン</t>
    </rPh>
    <phoneticPr fontId="1"/>
  </si>
  <si>
    <t>※Student検定の方が検出力は高い</t>
    <rPh sb="8" eb="10">
      <t>ケンテイ</t>
    </rPh>
    <rPh sb="11" eb="12">
      <t>ホウ</t>
    </rPh>
    <rPh sb="13" eb="16">
      <t>ケンシュツリョク</t>
    </rPh>
    <rPh sb="17" eb="18">
      <t>タカ</t>
    </rPh>
    <phoneticPr fontId="1"/>
  </si>
  <si>
    <t>Welchによる平均の差の検定</t>
    <rPh sb="8" eb="10">
      <t>ヘイキン</t>
    </rPh>
    <rPh sb="11" eb="12">
      <t>サ</t>
    </rPh>
    <rPh sb="13" eb="15">
      <t>ケンテイ</t>
    </rPh>
    <phoneticPr fontId="1"/>
  </si>
  <si>
    <t>差の標準誤差</t>
    <rPh sb="0" eb="1">
      <t>サ</t>
    </rPh>
    <rPh sb="2" eb="4">
      <t>ヒョウジュン</t>
    </rPh>
    <rPh sb="4" eb="6">
      <t>ゴサ</t>
    </rPh>
    <phoneticPr fontId="1"/>
  </si>
  <si>
    <t>等価自由度</t>
    <rPh sb="0" eb="2">
      <t>トウカ</t>
    </rPh>
    <rPh sb="2" eb="5">
      <t>ジユウド</t>
    </rPh>
    <phoneticPr fontId="1"/>
  </si>
  <si>
    <t>標本の大きさから拘束条件の数を引いた数</t>
    <rPh sb="0" eb="2">
      <t>ヒョウホン</t>
    </rPh>
    <rPh sb="3" eb="4">
      <t>オオ</t>
    </rPh>
    <rPh sb="8" eb="10">
      <t>コウソク</t>
    </rPh>
    <rPh sb="10" eb="12">
      <t>ジョウケン</t>
    </rPh>
    <rPh sb="13" eb="14">
      <t>カズ</t>
    </rPh>
    <rPh sb="15" eb="16">
      <t>ヒ</t>
    </rPh>
    <rPh sb="18" eb="19">
      <t>カズ</t>
    </rPh>
    <phoneticPr fontId="1"/>
  </si>
  <si>
    <t>集められた標本の度数（観測数）</t>
    <rPh sb="0" eb="1">
      <t>アツ</t>
    </rPh>
    <rPh sb="5" eb="7">
      <t>ヒョウホン</t>
    </rPh>
    <rPh sb="8" eb="10">
      <t>ドスウ</t>
    </rPh>
    <rPh sb="11" eb="13">
      <t>カンソク</t>
    </rPh>
    <rPh sb="13" eb="14">
      <t>スウ</t>
    </rPh>
    <phoneticPr fontId="1"/>
  </si>
  <si>
    <t>標本を集めるための抽出回数</t>
    <rPh sb="0" eb="2">
      <t>ヒョウホン</t>
    </rPh>
    <rPh sb="3" eb="4">
      <t>アツ</t>
    </rPh>
    <rPh sb="9" eb="11">
      <t>チュウシュツ</t>
    </rPh>
    <rPh sb="11" eb="13">
      <t>カイスウ</t>
    </rPh>
    <phoneticPr fontId="1"/>
  </si>
  <si>
    <t>A組とB組から各々サンプルを集めた場合、標本数は2</t>
    <rPh sb="1" eb="2">
      <t>クミ</t>
    </rPh>
    <rPh sb="4" eb="5">
      <t>クミ</t>
    </rPh>
    <rPh sb="7" eb="9">
      <t>オノオノ</t>
    </rPh>
    <rPh sb="14" eb="15">
      <t>アツ</t>
    </rPh>
    <rPh sb="17" eb="19">
      <t>バアイ</t>
    </rPh>
    <rPh sb="20" eb="22">
      <t>ヒョウホン</t>
    </rPh>
    <rPh sb="22" eb="23">
      <t>スウ</t>
    </rPh>
    <phoneticPr fontId="1"/>
  </si>
  <si>
    <t>(個別値-平均値)^2の総和/自由度</t>
    <rPh sb="1" eb="3">
      <t>コベツ</t>
    </rPh>
    <rPh sb="3" eb="4">
      <t>アタイ</t>
    </rPh>
    <rPh sb="5" eb="8">
      <t>ヘイキンチ</t>
    </rPh>
    <rPh sb="12" eb="14">
      <t>ソウワ</t>
    </rPh>
    <rPh sb="15" eb="18">
      <t>ジユウド</t>
    </rPh>
    <phoneticPr fontId="1"/>
  </si>
  <si>
    <t>偏差平方</t>
    <rPh sb="0" eb="2">
      <t>ヘンサ</t>
    </rPh>
    <rPh sb="2" eb="4">
      <t>ヘイホウ</t>
    </rPh>
    <phoneticPr fontId="1"/>
  </si>
  <si>
    <t>特段の条件がないとき</t>
    <rPh sb="0" eb="2">
      <t>トクダン</t>
    </rPh>
    <rPh sb="3" eb="5">
      <t>ジョウケン</t>
    </rPh>
    <phoneticPr fontId="1"/>
  </si>
  <si>
    <t>比較対象との大小関係がどちらか一方の論証でOK の時</t>
    <rPh sb="0" eb="2">
      <t>ヒカク</t>
    </rPh>
    <rPh sb="2" eb="4">
      <t>タイショウ</t>
    </rPh>
    <rPh sb="6" eb="8">
      <t>ダイショウ</t>
    </rPh>
    <rPh sb="8" eb="10">
      <t>カンケイ</t>
    </rPh>
    <rPh sb="15" eb="17">
      <t>イッポウ</t>
    </rPh>
    <rPh sb="18" eb="20">
      <t>ロンショウ</t>
    </rPh>
    <rPh sb="25" eb="26">
      <t>トキ</t>
    </rPh>
    <phoneticPr fontId="1"/>
  </si>
  <si>
    <t>母分散が未知の時、正規分布の代わりに用いる分布</t>
    <rPh sb="0" eb="3">
      <t>ボブンサン</t>
    </rPh>
    <rPh sb="4" eb="6">
      <t>ミチ</t>
    </rPh>
    <rPh sb="7" eb="8">
      <t>トキ</t>
    </rPh>
    <rPh sb="9" eb="11">
      <t>セイキ</t>
    </rPh>
    <rPh sb="11" eb="13">
      <t>ブンプ</t>
    </rPh>
    <rPh sb="14" eb="15">
      <t>カ</t>
    </rPh>
    <rPh sb="18" eb="19">
      <t>モチ</t>
    </rPh>
    <rPh sb="21" eb="23">
      <t>ブンプ</t>
    </rPh>
    <phoneticPr fontId="1"/>
  </si>
  <si>
    <t>t分布を用いる検定</t>
    <rPh sb="1" eb="3">
      <t>ブンプ</t>
    </rPh>
    <rPh sb="4" eb="5">
      <t>モチ</t>
    </rPh>
    <rPh sb="7" eb="9">
      <t>ケンテイ</t>
    </rPh>
    <phoneticPr fontId="1"/>
  </si>
  <si>
    <t>F分布を用いる検定</t>
    <rPh sb="1" eb="3">
      <t>ブンプ</t>
    </rPh>
    <rPh sb="4" eb="5">
      <t>モチ</t>
    </rPh>
    <rPh sb="7" eb="9">
      <t>ケンテイ</t>
    </rPh>
    <phoneticPr fontId="1"/>
  </si>
  <si>
    <t>正規分布を用いる検定</t>
    <rPh sb="0" eb="2">
      <t>セイキ</t>
    </rPh>
    <rPh sb="2" eb="4">
      <t>ブンプ</t>
    </rPh>
    <rPh sb="5" eb="6">
      <t>モチ</t>
    </rPh>
    <rPh sb="8" eb="10">
      <t>ケンテイ</t>
    </rPh>
    <phoneticPr fontId="1"/>
  </si>
  <si>
    <t>標本の平均が母集団の平均とが異なるかどうかの検定</t>
    <rPh sb="22" eb="24">
      <t>ケンテイ</t>
    </rPh>
    <phoneticPr fontId="1"/>
  </si>
  <si>
    <t>二つの標本間の平均値が異なっているかどうかの検定</t>
    <rPh sb="0" eb="1">
      <t>フタ</t>
    </rPh>
    <rPh sb="3" eb="5">
      <t>ヒョウホン</t>
    </rPh>
    <rPh sb="5" eb="6">
      <t>アイダ</t>
    </rPh>
    <rPh sb="7" eb="10">
      <t>ヘイキンチ</t>
    </rPh>
    <rPh sb="11" eb="12">
      <t>コト</t>
    </rPh>
    <rPh sb="22" eb="24">
      <t>ケンテイ</t>
    </rPh>
    <phoneticPr fontId="1"/>
  </si>
  <si>
    <t>二つの標本間の分散が異なっているかどうかの検定</t>
    <rPh sb="0" eb="1">
      <t>フタ</t>
    </rPh>
    <rPh sb="3" eb="5">
      <t>ヒョウホン</t>
    </rPh>
    <rPh sb="5" eb="6">
      <t>アイダ</t>
    </rPh>
    <rPh sb="7" eb="9">
      <t>ブンサン</t>
    </rPh>
    <rPh sb="10" eb="11">
      <t>コト</t>
    </rPh>
    <rPh sb="21" eb="23">
      <t>ケンテイ</t>
    </rPh>
    <phoneticPr fontId="1"/>
  </si>
  <si>
    <t>？検定</t>
    <rPh sb="1" eb="3">
      <t>ケンテイ</t>
    </rPh>
    <phoneticPr fontId="1"/>
  </si>
  <si>
    <t>？検定</t>
    <rPh sb="1" eb="3">
      <t>ケンテイ</t>
    </rPh>
    <phoneticPr fontId="1"/>
  </si>
  <si>
    <t>？分布</t>
    <rPh sb="1" eb="3">
      <t>ブンプ</t>
    </rPh>
    <phoneticPr fontId="1"/>
  </si>
  <si>
    <t>検定統計量がこの値を超えたら帰無仮説は棄却できる、有意水準と対応する</t>
    <rPh sb="0" eb="2">
      <t>ケンテイ</t>
    </rPh>
    <rPh sb="2" eb="5">
      <t>トウケイリョウ</t>
    </rPh>
    <rPh sb="8" eb="9">
      <t>アタイ</t>
    </rPh>
    <rPh sb="10" eb="11">
      <t>コ</t>
    </rPh>
    <rPh sb="14" eb="16">
      <t>キム</t>
    </rPh>
    <rPh sb="16" eb="18">
      <t>カセツ</t>
    </rPh>
    <rPh sb="19" eb="21">
      <t>キキャク</t>
    </rPh>
    <rPh sb="25" eb="27">
      <t>ユウイ</t>
    </rPh>
    <rPh sb="27" eb="29">
      <t>スイジュン</t>
    </rPh>
    <rPh sb="30" eb="32">
      <t>タイオウ</t>
    </rPh>
    <phoneticPr fontId="1"/>
  </si>
  <si>
    <t>等分散を仮定する(Student)※</t>
    <rPh sb="0" eb="3">
      <t>トウブンサン</t>
    </rPh>
    <rPh sb="4" eb="6">
      <t>カテイ</t>
    </rPh>
    <phoneticPr fontId="1"/>
  </si>
  <si>
    <t>標本数</t>
    <rPh sb="0" eb="2">
      <t>ヒョウホン</t>
    </rPh>
    <rPh sb="2" eb="3">
      <t>スウ</t>
    </rPh>
    <phoneticPr fontId="1"/>
  </si>
  <si>
    <t>データの外部に根拠が必要（理論、先行研究etc）</t>
    <rPh sb="4" eb="6">
      <t>ガイブ</t>
    </rPh>
    <rPh sb="7" eb="9">
      <t>コンキョ</t>
    </rPh>
    <rPh sb="10" eb="12">
      <t>ヒツヨウ</t>
    </rPh>
    <rPh sb="13" eb="15">
      <t>リロン</t>
    </rPh>
    <rPh sb="16" eb="18">
      <t>センコウ</t>
    </rPh>
    <rPh sb="18" eb="20">
      <t>ケンキュウ</t>
    </rPh>
    <phoneticPr fontId="1"/>
  </si>
  <si>
    <t>P値 (片側)</t>
    <rPh sb="1" eb="2">
      <t>アタイ</t>
    </rPh>
    <phoneticPr fontId="1"/>
  </si>
  <si>
    <t>棄却値 (片側)</t>
    <rPh sb="0" eb="2">
      <t>キキャク</t>
    </rPh>
    <rPh sb="2" eb="3">
      <t>チ</t>
    </rPh>
    <phoneticPr fontId="1"/>
  </si>
  <si>
    <t>P値 (両側)</t>
    <rPh sb="1" eb="2">
      <t>アタイ</t>
    </rPh>
    <phoneticPr fontId="1"/>
  </si>
  <si>
    <t>棄却値 (両側)</t>
    <rPh sb="0" eb="2">
      <t>キキャク</t>
    </rPh>
    <rPh sb="2" eb="3">
      <t>チ</t>
    </rPh>
    <phoneticPr fontId="1"/>
  </si>
  <si>
    <t>P値 (両側)</t>
    <rPh sb="1" eb="2">
      <t>アタイ</t>
    </rPh>
    <rPh sb="4" eb="6">
      <t>リョウガワ</t>
    </rPh>
    <phoneticPr fontId="1"/>
  </si>
  <si>
    <t>F 棄却値 (両側)</t>
    <rPh sb="2" eb="4">
      <t>キキャク</t>
    </rPh>
    <rPh sb="4" eb="5">
      <t>チ</t>
    </rPh>
    <rPh sb="7" eb="9">
      <t>リョウガワ</t>
    </rPh>
    <phoneticPr fontId="1"/>
  </si>
  <si>
    <t xml:space="preserve">P値 (両側) </t>
    <rPh sb="1" eb="2">
      <t>アタイ</t>
    </rPh>
    <rPh sb="4" eb="6">
      <t>リョウガワ</t>
    </rPh>
    <phoneticPr fontId="1"/>
  </si>
  <si>
    <t>通常-特売</t>
    <rPh sb="0" eb="2">
      <t>ツウジョウ</t>
    </rPh>
    <rPh sb="3" eb="5">
      <t>トクバイ</t>
    </rPh>
    <phoneticPr fontId="1"/>
  </si>
  <si>
    <t>母平均の区間推定(95%)</t>
    <rPh sb="0" eb="1">
      <t>ボ</t>
    </rPh>
    <rPh sb="1" eb="3">
      <t>ヘイキン</t>
    </rPh>
    <rPh sb="4" eb="6">
      <t>クカン</t>
    </rPh>
    <rPh sb="6" eb="8">
      <t>スイテイ</t>
    </rPh>
    <phoneticPr fontId="1"/>
  </si>
  <si>
    <t>自由度</t>
    <rPh sb="0" eb="3">
      <t>ジユウド</t>
    </rPh>
    <phoneticPr fontId="1"/>
  </si>
  <si>
    <t>対応あるデータの平均の差の検定</t>
    <rPh sb="0" eb="2">
      <t>タイオウ</t>
    </rPh>
    <rPh sb="8" eb="10">
      <t>ヘイキン</t>
    </rPh>
    <rPh sb="11" eb="12">
      <t>サ</t>
    </rPh>
    <rPh sb="13" eb="15">
      <t>ケンテイ</t>
    </rPh>
    <phoneticPr fontId="1"/>
  </si>
  <si>
    <t>通常</t>
    <rPh sb="0" eb="2">
      <t>ツウジョウ</t>
    </rPh>
    <phoneticPr fontId="1"/>
  </si>
  <si>
    <t>特売</t>
    <rPh sb="0" eb="2">
      <t>トクバイ</t>
    </rPh>
    <phoneticPr fontId="1"/>
  </si>
  <si>
    <t>通常</t>
    <rPh sb="0" eb="2">
      <t>ツウジョウ</t>
    </rPh>
    <phoneticPr fontId="1"/>
  </si>
  <si>
    <t>特売</t>
    <rPh sb="0" eb="2">
      <t>トクバイ</t>
    </rPh>
    <phoneticPr fontId="1"/>
  </si>
  <si>
    <t>cf.Levene検定</t>
    <phoneticPr fontId="1"/>
  </si>
  <si>
    <t>&lt; .001</t>
    <phoneticPr fontId="1"/>
  </si>
  <si>
    <t>Z検定(平均の差の検定)</t>
    <rPh sb="1" eb="3">
      <t>ケンテイ</t>
    </rPh>
    <rPh sb="4" eb="6">
      <t>ヘイキン</t>
    </rPh>
    <rPh sb="7" eb="8">
      <t>サ</t>
    </rPh>
    <rPh sb="9" eb="11">
      <t>ケンテイ</t>
    </rPh>
    <phoneticPr fontId="1"/>
  </si>
  <si>
    <t>t検定(平均の差の検定)</t>
    <rPh sb="1" eb="3">
      <t>ケンテイ</t>
    </rPh>
    <rPh sb="4" eb="6">
      <t>ヘイキン</t>
    </rPh>
    <rPh sb="7" eb="8">
      <t>サ</t>
    </rPh>
    <rPh sb="9" eb="11">
      <t>ケンテイ</t>
    </rPh>
    <phoneticPr fontId="1"/>
  </si>
  <si>
    <r>
      <rPr>
        <b/>
        <sz val="11"/>
        <rFont val="游ゴシック"/>
        <family val="3"/>
        <charset val="128"/>
        <scheme val="minor"/>
      </rPr>
      <t>偏差平方和</t>
    </r>
    <r>
      <rPr>
        <sz val="11"/>
        <rFont val="游ゴシック"/>
        <family val="3"/>
        <charset val="128"/>
        <scheme val="minor"/>
      </rPr>
      <t>（変動）S</t>
    </r>
    <rPh sb="0" eb="2">
      <t>ヘンサ</t>
    </rPh>
    <rPh sb="2" eb="4">
      <t>ヘイホウ</t>
    </rPh>
    <rPh sb="4" eb="5">
      <t>ワ</t>
    </rPh>
    <rPh sb="6" eb="8">
      <t>ヘンドウ</t>
    </rPh>
    <phoneticPr fontId="1"/>
  </si>
  <si>
    <t>正規分布
(十分な大きさの)無作為抽出</t>
    <rPh sb="0" eb="2">
      <t>セイキ</t>
    </rPh>
    <rPh sb="2" eb="4">
      <t>ブンプ</t>
    </rPh>
    <rPh sb="6" eb="8">
      <t>ジュウブン</t>
    </rPh>
    <rPh sb="9" eb="10">
      <t>オオ</t>
    </rPh>
    <phoneticPr fontId="1"/>
  </si>
  <si>
    <t>Paired Samples T-Test</t>
  </si>
  <si>
    <t>t</t>
  </si>
  <si>
    <t>df</t>
  </si>
  <si>
    <t>p</t>
  </si>
  <si>
    <t>-</t>
  </si>
  <si>
    <t>Descriptives</t>
  </si>
  <si>
    <t>N</t>
  </si>
  <si>
    <t>Mean</t>
  </si>
  <si>
    <t>SD</t>
  </si>
  <si>
    <t>SE</t>
  </si>
  <si>
    <t>Test of Normality (Shapiro-Wilk)</t>
    <phoneticPr fontId="1"/>
  </si>
  <si>
    <t>W</t>
  </si>
  <si>
    <t>通常</t>
    <rPh sb="0" eb="2">
      <t>ツウジョウ</t>
    </rPh>
    <phoneticPr fontId="1"/>
  </si>
  <si>
    <t>-</t>
    <phoneticPr fontId="1"/>
  </si>
  <si>
    <t>特売</t>
    <rPh sb="0" eb="2">
      <t>トクバイ</t>
    </rPh>
    <phoneticPr fontId="1"/>
  </si>
  <si>
    <r>
      <t xml:space="preserve">Note. </t>
    </r>
    <r>
      <rPr>
        <sz val="11"/>
        <rFont val="ＭＳ Ｐゴシック"/>
        <family val="3"/>
        <charset val="128"/>
      </rPr>
      <t> Significant results indicate a deviation from normality</t>
    </r>
  </si>
  <si>
    <t>Independent Samples T-Test</t>
  </si>
  <si>
    <t>Variances</t>
  </si>
  <si>
    <t>assumed equal</t>
  </si>
  <si>
    <t>no assumption</t>
  </si>
  <si>
    <t>Test of Equality of Variances (Levene's)</t>
  </si>
  <si>
    <t>F</t>
  </si>
  <si>
    <t>Group Descriptives</t>
  </si>
  <si>
    <t>Group</t>
  </si>
  <si>
    <t>Test of Normality (Shapiro-Wilk)</t>
  </si>
  <si>
    <t>売上額</t>
    <rPh sb="0" eb="3">
      <t>ウリアゲガク</t>
    </rPh>
    <phoneticPr fontId="1"/>
  </si>
  <si>
    <t>ᵃ</t>
  </si>
  <si>
    <t>ᵃ Levene's test is significant (p &lt; .05), suggesting a violation of the equal variance assumption</t>
  </si>
  <si>
    <t>&lt; .001</t>
  </si>
  <si>
    <t>JASP:T-Test</t>
    <phoneticPr fontId="1"/>
  </si>
  <si>
    <t>P値(Probability)</t>
    <rPh sb="1" eb="2">
      <t>アタイ</t>
    </rPh>
    <phoneticPr fontId="1"/>
  </si>
  <si>
    <t>有意水準α</t>
    <rPh sb="0" eb="2">
      <t>ユウイ</t>
    </rPh>
    <rPh sb="2" eb="4">
      <t>スイジュン</t>
    </rPh>
    <phoneticPr fontId="1"/>
  </si>
  <si>
    <t>標本数k</t>
    <rPh sb="0" eb="2">
      <t>ヒョウホン</t>
    </rPh>
    <rPh sb="2" eb="3">
      <t>スウ</t>
    </rPh>
    <phoneticPr fontId="1"/>
  </si>
  <si>
    <t>標本の大きさn</t>
    <rPh sb="0" eb="2">
      <t>ヒョウホン</t>
    </rPh>
    <rPh sb="3" eb="4">
      <t>オオ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</si>
</sst>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000000"/>
  </numFmts>
  <fonts count="11" x14ac:knownFonts="1">
    <font>
      <sz val="11"/>
      <name val="ＭＳ Ｐゴシック"/>
      <family val="3"/>
      <charset val="128"/>
    </font>
    <font>
      <sz val="6"/>
      <name val="ＭＳ Ｐゴシック"/>
      <family val="3"/>
      <charset val="128"/>
    </font>
    <font>
      <sz val="11"/>
      <name val="ＭＳ Ｐゴシック"/>
      <family val="3"/>
      <charset val="128"/>
    </font>
    <font>
      <sz val="11"/>
      <name val="游ゴシック"/>
      <family val="3"/>
      <charset val="128"/>
      <scheme val="minor"/>
    </font>
    <font>
      <sz val="11"/>
      <color rgb="FFFF0000"/>
      <name val="游ゴシック"/>
      <family val="3"/>
      <charset val="128"/>
      <scheme val="minor"/>
    </font>
    <font>
      <b/>
      <sz val="11"/>
      <name val="游ゴシック"/>
      <family val="3"/>
      <charset val="128"/>
      <scheme val="minor"/>
    </font>
    <font>
      <b/>
      <sz val="11"/>
      <color rgb="FF0070C0"/>
      <name val="游ゴシック"/>
      <family val="3"/>
      <charset val="128"/>
      <scheme val="minor"/>
    </font>
    <font>
      <strike/>
      <sz val="11"/>
      <name val="游ゴシック"/>
      <family val="3"/>
      <charset val="128"/>
      <scheme val="minor"/>
    </font>
    <font>
      <b/>
      <sz val="11"/>
      <color rgb="FFFF0000"/>
      <name val="游ゴシック"/>
      <family val="3"/>
      <charset val="128"/>
      <scheme val="minor"/>
    </font>
    <font>
      <b/>
      <sz val="11"/>
      <name val="ＭＳ Ｐゴシック"/>
      <family val="3"/>
      <charset val="128"/>
    </font>
    <font>
      <i/>
      <sz val="11"/>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style="medium">
        <color auto="1"/>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diagonalUp="1">
      <left/>
      <right/>
      <top/>
      <bottom style="medium">
        <color indexed="64"/>
      </bottom>
      <diagonal style="thin">
        <color indexed="64"/>
      </diagonal>
    </border>
    <border diagonalUp="1">
      <left/>
      <right/>
      <top/>
      <bottom/>
      <diagonal style="thin">
        <color indexed="64"/>
      </diagonal>
    </border>
    <border>
      <left/>
      <right/>
      <top/>
      <bottom style="medium">
        <color rgb="FF000000"/>
      </bottom>
      <diagonal/>
    </border>
    <border>
      <left/>
      <right/>
      <top style="medium">
        <color rgb="FF000000"/>
      </top>
      <bottom style="medium">
        <color rgb="FF000000"/>
      </bottom>
      <diagonal/>
    </border>
    <border>
      <left/>
      <right/>
      <top/>
      <bottom style="thick">
        <color rgb="FF000000"/>
      </bottom>
      <diagonal/>
    </border>
    <border>
      <left/>
      <right/>
      <top style="medium">
        <color rgb="FF000000"/>
      </top>
      <bottom/>
      <diagonal/>
    </border>
  </borders>
  <cellStyleXfs count="2">
    <xf numFmtId="0" fontId="0" fillId="0" borderId="0"/>
    <xf numFmtId="9" fontId="2" fillId="0" borderId="0" applyFont="0" applyFill="0" applyBorder="0" applyAlignment="0" applyProtection="0">
      <alignment vertical="center"/>
    </xf>
  </cellStyleXfs>
  <cellXfs count="126">
    <xf numFmtId="0" fontId="0" fillId="0" borderId="0" xfId="0"/>
    <xf numFmtId="0" fontId="3" fillId="3" borderId="5" xfId="0" applyFont="1" applyFill="1" applyBorder="1" applyAlignment="1">
      <alignment horizontal="center" vertical="center"/>
    </xf>
    <xf numFmtId="0" fontId="3" fillId="3" borderId="5" xfId="0" applyNumberFormat="1" applyFont="1" applyFill="1" applyBorder="1" applyAlignment="1" applyProtection="1">
      <alignment horizontal="center" vertical="center"/>
      <protection locked="0"/>
    </xf>
    <xf numFmtId="0" fontId="3" fillId="0" borderId="0" xfId="0" applyFont="1"/>
    <xf numFmtId="0" fontId="3" fillId="0" borderId="3" xfId="0" applyFont="1" applyBorder="1"/>
    <xf numFmtId="176" fontId="3" fillId="0" borderId="0" xfId="0" applyNumberFormat="1" applyFont="1" applyAlignment="1" applyProtection="1">
      <alignment horizontal="right"/>
      <protection locked="0"/>
    </xf>
    <xf numFmtId="0" fontId="3" fillId="0" borderId="0" xfId="0" applyFont="1" applyFill="1"/>
    <xf numFmtId="10" fontId="3" fillId="0" borderId="0" xfId="1" applyNumberFormat="1" applyFont="1" applyAlignment="1"/>
    <xf numFmtId="0" fontId="3" fillId="0" borderId="18" xfId="0" applyFont="1" applyBorder="1" applyAlignment="1">
      <alignment horizontal="left"/>
    </xf>
    <xf numFmtId="0" fontId="4" fillId="0" borderId="0" xfId="0" applyFont="1"/>
    <xf numFmtId="10" fontId="4" fillId="0" borderId="0" xfId="1" applyNumberFormat="1" applyFont="1" applyAlignment="1"/>
    <xf numFmtId="10" fontId="4" fillId="0" borderId="0" xfId="1" quotePrefix="1" applyNumberFormat="1" applyFont="1" applyAlignment="1"/>
    <xf numFmtId="177" fontId="3" fillId="0" borderId="19" xfId="0" applyNumberFormat="1" applyFont="1" applyBorder="1"/>
    <xf numFmtId="0" fontId="3" fillId="0" borderId="1" xfId="0" applyFont="1" applyBorder="1"/>
    <xf numFmtId="177" fontId="3" fillId="0" borderId="2" xfId="0" applyNumberFormat="1" applyFont="1" applyBorder="1"/>
    <xf numFmtId="0" fontId="3" fillId="0" borderId="2" xfId="0" applyFont="1" applyBorder="1"/>
    <xf numFmtId="0" fontId="3" fillId="0" borderId="6" xfId="0" applyFont="1" applyFill="1" applyBorder="1" applyAlignment="1">
      <alignment horizontal="center"/>
    </xf>
    <xf numFmtId="0" fontId="3" fillId="0" borderId="0" xfId="0" applyFont="1" applyFill="1" applyBorder="1" applyAlignment="1"/>
    <xf numFmtId="10" fontId="4" fillId="0" borderId="0" xfId="1" applyNumberFormat="1" applyFont="1" applyFill="1" applyBorder="1" applyAlignment="1"/>
    <xf numFmtId="0" fontId="3" fillId="0" borderId="5" xfId="0" applyFont="1" applyFill="1" applyBorder="1" applyAlignment="1"/>
    <xf numFmtId="0" fontId="3" fillId="0" borderId="0" xfId="0" applyNumberFormat="1" applyFont="1" applyAlignment="1" applyProtection="1">
      <alignment horizontal="right"/>
      <protection locked="0"/>
    </xf>
    <xf numFmtId="56" fontId="3" fillId="0" borderId="0" xfId="0" applyNumberFormat="1" applyFont="1"/>
    <xf numFmtId="0" fontId="3" fillId="0" borderId="0" xfId="0" applyFont="1" applyAlignment="1">
      <alignment vertical="center"/>
    </xf>
    <xf numFmtId="0" fontId="3" fillId="2" borderId="16" xfId="0" applyFont="1" applyFill="1" applyBorder="1" applyAlignment="1">
      <alignment horizontal="left" vertical="center"/>
    </xf>
    <xf numFmtId="0" fontId="3" fillId="2" borderId="11" xfId="0" applyFont="1" applyFill="1" applyBorder="1" applyAlignment="1">
      <alignment vertical="center"/>
    </xf>
    <xf numFmtId="0" fontId="3" fillId="0" borderId="12" xfId="0" applyFont="1" applyBorder="1" applyAlignment="1">
      <alignment vertical="center"/>
    </xf>
    <xf numFmtId="0" fontId="3" fillId="0" borderId="0" xfId="0" applyFont="1" applyAlignment="1">
      <alignment vertical="top" wrapText="1"/>
    </xf>
    <xf numFmtId="0" fontId="3" fillId="0" borderId="3" xfId="0" applyFont="1" applyBorder="1" applyAlignment="1"/>
    <xf numFmtId="0" fontId="3" fillId="0" borderId="0" xfId="0" applyFont="1" applyBorder="1"/>
    <xf numFmtId="0" fontId="3" fillId="0" borderId="0" xfId="0" applyFont="1" applyBorder="1" applyAlignment="1"/>
    <xf numFmtId="0" fontId="3" fillId="0" borderId="3" xfId="0" applyFont="1" applyBorder="1" applyAlignment="1">
      <alignment vertical="center"/>
    </xf>
    <xf numFmtId="0" fontId="3" fillId="0" borderId="4" xfId="0" applyFont="1" applyBorder="1" applyAlignment="1">
      <alignment vertical="center"/>
    </xf>
    <xf numFmtId="0" fontId="0" fillId="0" borderId="0" xfId="0" applyFill="1" applyBorder="1" applyAlignment="1"/>
    <xf numFmtId="0" fontId="3" fillId="0" borderId="5" xfId="0" applyFont="1" applyBorder="1"/>
    <xf numFmtId="2" fontId="3" fillId="0" borderId="0" xfId="0" applyNumberFormat="1" applyFont="1" applyBorder="1"/>
    <xf numFmtId="176" fontId="3" fillId="0" borderId="0" xfId="0" applyNumberFormat="1" applyFont="1" applyBorder="1"/>
    <xf numFmtId="10" fontId="3" fillId="0" borderId="5" xfId="1" applyNumberFormat="1" applyFont="1" applyBorder="1" applyAlignment="1"/>
    <xf numFmtId="0" fontId="3" fillId="0" borderId="22" xfId="0" applyFont="1" applyBorder="1"/>
    <xf numFmtId="0" fontId="3" fillId="0" borderId="0" xfId="0" applyNumberFormat="1" applyFont="1" applyBorder="1" applyAlignment="1" applyProtection="1">
      <alignment horizontal="right"/>
    </xf>
    <xf numFmtId="176" fontId="3" fillId="0" borderId="0" xfId="0" applyNumberFormat="1" applyFont="1" applyBorder="1" applyAlignment="1" applyProtection="1">
      <alignment horizontal="right"/>
    </xf>
    <xf numFmtId="0" fontId="3" fillId="0" borderId="3" xfId="0" applyFont="1" applyBorder="1" applyAlignment="1">
      <alignment horizontal="left"/>
    </xf>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23" xfId="0" applyFont="1" applyBorder="1"/>
    <xf numFmtId="0" fontId="3" fillId="0" borderId="24" xfId="0" applyFont="1" applyBorder="1"/>
    <xf numFmtId="0" fontId="3" fillId="4" borderId="3" xfId="0" applyFont="1" applyFill="1" applyBorder="1"/>
    <xf numFmtId="0" fontId="3" fillId="4" borderId="3" xfId="0" applyFont="1" applyFill="1" applyBorder="1" applyAlignment="1"/>
    <xf numFmtId="0" fontId="3" fillId="0" borderId="25" xfId="0" applyFont="1" applyBorder="1"/>
    <xf numFmtId="0" fontId="3" fillId="0" borderId="26" xfId="0" applyFont="1" applyBorder="1"/>
    <xf numFmtId="0" fontId="3" fillId="4" borderId="10" xfId="0" applyFont="1" applyFill="1" applyBorder="1"/>
    <xf numFmtId="0" fontId="3" fillId="4" borderId="12" xfId="0" applyFont="1" applyFill="1" applyBorder="1"/>
    <xf numFmtId="0" fontId="3" fillId="4" borderId="7" xfId="0" applyFont="1" applyFill="1" applyBorder="1"/>
    <xf numFmtId="0" fontId="3" fillId="4" borderId="25" xfId="0" applyFont="1" applyFill="1" applyBorder="1"/>
    <xf numFmtId="0" fontId="3" fillId="0" borderId="27" xfId="0" applyFont="1" applyBorder="1"/>
    <xf numFmtId="0" fontId="5" fillId="0" borderId="0" xfId="0" applyFont="1"/>
    <xf numFmtId="0" fontId="7" fillId="0" borderId="0" xfId="0" applyFont="1"/>
    <xf numFmtId="0" fontId="8" fillId="0" borderId="0" xfId="0" applyFont="1"/>
    <xf numFmtId="0" fontId="3" fillId="3" borderId="5" xfId="0" applyNumberFormat="1" applyFont="1" applyFill="1" applyBorder="1" applyAlignment="1">
      <alignment horizontal="center" vertical="center"/>
    </xf>
    <xf numFmtId="0" fontId="3" fillId="0" borderId="0" xfId="0" applyNumberFormat="1" applyFont="1"/>
    <xf numFmtId="0" fontId="3" fillId="0" borderId="28" xfId="0" applyFont="1" applyBorder="1"/>
    <xf numFmtId="0" fontId="0" fillId="0" borderId="0" xfId="0" applyFont="1" applyFill="1" applyBorder="1" applyAlignment="1">
      <alignment horizontal="center"/>
    </xf>
    <xf numFmtId="0" fontId="0" fillId="0" borderId="0" xfId="0" applyFont="1"/>
    <xf numFmtId="10" fontId="3" fillId="0" borderId="0" xfId="1" applyNumberFormat="1" applyFont="1" applyFill="1" applyBorder="1" applyAlignment="1"/>
    <xf numFmtId="10" fontId="3" fillId="0" borderId="5" xfId="1" applyNumberFormat="1" applyFont="1" applyFill="1" applyBorder="1" applyAlignment="1"/>
    <xf numFmtId="0" fontId="3" fillId="5" borderId="0" xfId="0" applyFont="1" applyFill="1"/>
    <xf numFmtId="0" fontId="3" fillId="5" borderId="6" xfId="0" applyFont="1" applyFill="1" applyBorder="1" applyAlignment="1">
      <alignment horizontal="center"/>
    </xf>
    <xf numFmtId="0" fontId="3" fillId="5" borderId="0" xfId="0" applyFont="1" applyFill="1" applyBorder="1" applyAlignment="1"/>
    <xf numFmtId="0" fontId="3" fillId="5" borderId="5" xfId="0" applyFont="1" applyFill="1" applyBorder="1" applyAlignment="1"/>
    <xf numFmtId="10" fontId="3" fillId="5" borderId="5" xfId="1" applyNumberFormat="1" applyFont="1" applyFill="1" applyBorder="1" applyAlignment="1"/>
    <xf numFmtId="0" fontId="3" fillId="0" borderId="26" xfId="0" applyFont="1" applyFill="1" applyBorder="1"/>
    <xf numFmtId="0" fontId="3" fillId="0" borderId="11" xfId="0" applyFont="1" applyFill="1" applyBorder="1"/>
    <xf numFmtId="0" fontId="3" fillId="0" borderId="5" xfId="0" applyFont="1" applyBorder="1" applyAlignment="1">
      <alignment horizontal="center"/>
    </xf>
    <xf numFmtId="0" fontId="3" fillId="0" borderId="5" xfId="0" applyFont="1" applyBorder="1" applyAlignment="1">
      <alignment horizontal="left"/>
    </xf>
    <xf numFmtId="0" fontId="3" fillId="0" borderId="33" xfId="0" applyFont="1" applyFill="1" applyBorder="1" applyAlignment="1"/>
    <xf numFmtId="0" fontId="3" fillId="0" borderId="33" xfId="0" applyFont="1" applyBorder="1"/>
    <xf numFmtId="0" fontId="3" fillId="0" borderId="32" xfId="0" applyFont="1" applyFill="1" applyBorder="1" applyAlignment="1"/>
    <xf numFmtId="0" fontId="3" fillId="5" borderId="33" xfId="0" applyFont="1" applyFill="1" applyBorder="1" applyAlignment="1"/>
    <xf numFmtId="0" fontId="3" fillId="5" borderId="33" xfId="0" applyFont="1" applyFill="1" applyBorder="1"/>
    <xf numFmtId="0" fontId="3" fillId="5" borderId="32" xfId="0" applyFont="1" applyFill="1" applyBorder="1" applyAlignment="1"/>
    <xf numFmtId="0" fontId="3" fillId="0" borderId="5" xfId="0" applyFont="1" applyBorder="1" applyAlignment="1">
      <alignment vertical="center"/>
    </xf>
    <xf numFmtId="9" fontId="3" fillId="0" borderId="5" xfId="0" applyNumberFormat="1" applyFont="1" applyBorder="1" applyAlignment="1">
      <alignment vertical="center"/>
    </xf>
    <xf numFmtId="0" fontId="3" fillId="0" borderId="21" xfId="0" applyFont="1" applyBorder="1" applyAlignment="1">
      <alignment vertical="center"/>
    </xf>
    <xf numFmtId="9" fontId="3" fillId="0" borderId="21" xfId="0" applyNumberFormat="1" applyFont="1" applyBorder="1" applyAlignment="1">
      <alignment vertical="center"/>
    </xf>
    <xf numFmtId="0" fontId="9" fillId="0" borderId="3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0" borderId="0" xfId="0" applyAlignment="1">
      <alignment horizontal="left" vertical="center" wrapText="1"/>
    </xf>
    <xf numFmtId="0" fontId="9" fillId="0" borderId="35" xfId="0" applyFont="1" applyBorder="1" applyAlignment="1">
      <alignment vertical="center" wrapText="1"/>
    </xf>
    <xf numFmtId="0" fontId="0" fillId="0" borderId="0" xfId="0" applyAlignment="1">
      <alignment horizontal="center" vertical="center" shrinkToFit="1"/>
    </xf>
    <xf numFmtId="0" fontId="0" fillId="0" borderId="34" xfId="0" applyBorder="1" applyAlignment="1">
      <alignment vertical="center" wrapText="1"/>
    </xf>
    <xf numFmtId="0" fontId="9" fillId="0" borderId="0" xfId="0" applyFont="1" applyAlignment="1">
      <alignment vertical="center"/>
    </xf>
    <xf numFmtId="0" fontId="5" fillId="0" borderId="0" xfId="0" applyFont="1" applyAlignment="1">
      <alignment horizontal="center"/>
    </xf>
    <xf numFmtId="0" fontId="3" fillId="0" borderId="3" xfId="0" applyFont="1" applyBorder="1" applyAlignment="1">
      <alignment horizontal="left"/>
    </xf>
    <xf numFmtId="0" fontId="3" fillId="4" borderId="20" xfId="0" applyFont="1" applyFill="1" applyBorder="1" applyAlignment="1">
      <alignment horizontal="left" vertical="center"/>
    </xf>
    <xf numFmtId="0" fontId="3" fillId="4" borderId="4" xfId="0" applyFont="1" applyFill="1" applyBorder="1" applyAlignment="1">
      <alignment horizontal="left" vertical="center"/>
    </xf>
    <xf numFmtId="0" fontId="5" fillId="0" borderId="0" xfId="0" applyFont="1" applyAlignment="1">
      <alignment horizontal="center" vertical="center"/>
    </xf>
    <xf numFmtId="0" fontId="3" fillId="0" borderId="5" xfId="0" applyFont="1" applyBorder="1" applyAlignment="1">
      <alignment horizontal="center"/>
    </xf>
    <xf numFmtId="0" fontId="3" fillId="2" borderId="7"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8"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15" xfId="0" applyFont="1" applyFill="1" applyBorder="1" applyAlignment="1">
      <alignment horizontal="left" vertical="center"/>
    </xf>
    <xf numFmtId="0" fontId="3" fillId="2" borderId="9" xfId="0" applyFont="1" applyFill="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2" borderId="16" xfId="0" applyFont="1" applyFill="1" applyBorder="1" applyAlignment="1">
      <alignment horizontal="left" vertical="center"/>
    </xf>
    <xf numFmtId="0" fontId="3" fillId="2" borderId="29" xfId="0" applyFont="1" applyFill="1" applyBorder="1" applyAlignment="1">
      <alignment horizontal="left" vertical="center"/>
    </xf>
    <xf numFmtId="0" fontId="3" fillId="2" borderId="24" xfId="0" applyFont="1" applyFill="1" applyBorder="1" applyAlignment="1">
      <alignment horizontal="left"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0" xfId="0" applyFont="1" applyFill="1" applyBorder="1" applyAlignment="1">
      <alignment horizontal="center" vertical="center"/>
    </xf>
    <xf numFmtId="0" fontId="9" fillId="0" borderId="34" xfId="0" applyFont="1" applyBorder="1" applyAlignment="1">
      <alignment horizontal="left" vertical="center" wrapText="1"/>
    </xf>
    <xf numFmtId="0" fontId="0" fillId="0" borderId="36" xfId="0" applyBorder="1" applyAlignment="1">
      <alignment horizontal="right" vertical="center" wrapText="1"/>
    </xf>
    <xf numFmtId="0" fontId="10" fillId="0" borderId="37" xfId="0" applyFont="1" applyBorder="1" applyAlignment="1">
      <alignment horizontal="left" vertical="center" shrinkToFit="1"/>
    </xf>
    <xf numFmtId="0" fontId="0" fillId="0" borderId="0" xfId="0" applyBorder="1" applyAlignment="1">
      <alignment horizontal="left" vertical="center" wrapText="1"/>
    </xf>
  </cellXfs>
  <cellStyles count="2">
    <cellStyle name="パーセント" xfId="1" builtinId="5"/>
    <cellStyle name="標準" xfId="0" builtinId="0"/>
  </cellStyles>
  <dxfs count="1">
    <dxf>
      <font>
        <color theme="5" tint="-0.499984740745262"/>
      </font>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281215</xdr:colOff>
      <xdr:row>53</xdr:row>
      <xdr:rowOff>108857</xdr:rowOff>
    </xdr:from>
    <xdr:to>
      <xdr:col>2</xdr:col>
      <xdr:colOff>3446337</xdr:colOff>
      <xdr:row>65</xdr:row>
      <xdr:rowOff>185057</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215" y="11502571"/>
          <a:ext cx="10257971" cy="27976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631031</xdr:colOff>
      <xdr:row>27</xdr:row>
      <xdr:rowOff>84536</xdr:rowOff>
    </xdr:from>
    <xdr:to>
      <xdr:col>8</xdr:col>
      <xdr:colOff>384571</xdr:colOff>
      <xdr:row>34</xdr:row>
      <xdr:rowOff>123826</xdr:rowOff>
    </xdr:to>
    <xdr:sp macro="" textlink="">
      <xdr:nvSpPr>
        <xdr:cNvPr id="2052" name="Text Box 4">
          <a:extLst>
            <a:ext uri="{FF2B5EF4-FFF2-40B4-BE49-F238E27FC236}">
              <a16:creationId xmlns:a16="http://schemas.microsoft.com/office/drawing/2014/main" id="{00000000-0008-0000-0100-000004080000}"/>
            </a:ext>
          </a:extLst>
        </xdr:cNvPr>
        <xdr:cNvSpPr txBox="1">
          <a:spLocks noChangeArrowheads="1"/>
        </xdr:cNvSpPr>
      </xdr:nvSpPr>
      <xdr:spPr bwMode="auto">
        <a:xfrm>
          <a:off x="4717256" y="6618686"/>
          <a:ext cx="6792515" cy="1706165"/>
        </a:xfrm>
        <a:prstGeom prst="rect">
          <a:avLst/>
        </a:prstGeom>
        <a:solidFill>
          <a:schemeClr val="accent4">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このデータはあるシニア向け団体のメンバーから</a:t>
          </a:r>
          <a:r>
            <a:rPr lang="en-US" altLang="ja-JP" sz="1100" b="0" i="0" u="none" strike="noStrike" baseline="0">
              <a:solidFill>
                <a:srgbClr val="000000"/>
              </a:solidFill>
              <a:latin typeface="+mn-ea"/>
              <a:ea typeface="+mn-ea"/>
            </a:rPr>
            <a:t>500</a:t>
          </a:r>
          <a:r>
            <a:rPr lang="ja-JP" altLang="en-US" sz="1100" b="0" i="0" u="none" strike="noStrike" baseline="0">
              <a:solidFill>
                <a:srgbClr val="000000"/>
              </a:solidFill>
              <a:latin typeface="+mn-ea"/>
              <a:ea typeface="+mn-ea"/>
            </a:rPr>
            <a:t>人を無作為抽出し、その年齢を調べたものである。</a:t>
          </a:r>
        </a:p>
        <a:p>
          <a:pPr algn="l" rtl="0">
            <a:defRPr sz="1000"/>
          </a:pPr>
          <a:r>
            <a:rPr lang="ja-JP" altLang="en-US" sz="1100" b="0" i="0" u="none" strike="noStrike" baseline="0">
              <a:solidFill>
                <a:srgbClr val="000000"/>
              </a:solidFill>
              <a:latin typeface="+mn-ea"/>
              <a:ea typeface="+mn-ea"/>
            </a:rPr>
            <a:t>このデータより、その団体構成員の平均年齢は何歳であると推定できるか。</a:t>
          </a:r>
        </a:p>
        <a:p>
          <a:pPr algn="l" rtl="0">
            <a:defRPr sz="1000"/>
          </a:pPr>
          <a:endParaRPr lang="ja-JP" altLang="en-US"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いまから</a:t>
          </a:r>
          <a:r>
            <a:rPr lang="en-US" altLang="ja-JP" sz="1100" b="0" i="0" u="none" strike="noStrike" baseline="0">
              <a:solidFill>
                <a:srgbClr val="000000"/>
              </a:solidFill>
              <a:latin typeface="+mn-ea"/>
              <a:ea typeface="+mn-ea"/>
            </a:rPr>
            <a:t>20</a:t>
          </a:r>
          <a:r>
            <a:rPr lang="ja-JP" altLang="en-US" sz="1100" b="0" i="0" u="none" strike="noStrike" baseline="0">
              <a:solidFill>
                <a:srgbClr val="000000"/>
              </a:solidFill>
              <a:latin typeface="+mn-ea"/>
              <a:ea typeface="+mn-ea"/>
            </a:rPr>
            <a:t>年前にはこの団体のメンバーの平均年齢は</a:t>
          </a:r>
          <a:r>
            <a:rPr lang="en-US" altLang="ja-JP" sz="1100" b="0" i="0" u="none" strike="noStrike" baseline="0">
              <a:solidFill>
                <a:srgbClr val="000000"/>
              </a:solidFill>
              <a:latin typeface="+mn-ea"/>
              <a:ea typeface="+mn-ea"/>
            </a:rPr>
            <a:t>57</a:t>
          </a:r>
          <a:r>
            <a:rPr lang="ja-JP" altLang="en-US" sz="1100" b="0" i="0" u="none" strike="noStrike" baseline="0">
              <a:solidFill>
                <a:srgbClr val="000000"/>
              </a:solidFill>
              <a:latin typeface="+mn-ea"/>
              <a:ea typeface="+mn-ea"/>
            </a:rPr>
            <a:t>歳であった。さて</a:t>
          </a:r>
          <a:r>
            <a:rPr lang="en-US" altLang="ja-JP" sz="1100" b="0" i="0" u="none" strike="noStrike" baseline="0">
              <a:solidFill>
                <a:srgbClr val="000000"/>
              </a:solidFill>
              <a:latin typeface="+mn-ea"/>
              <a:ea typeface="+mn-ea"/>
            </a:rPr>
            <a:t>20</a:t>
          </a:r>
          <a:r>
            <a:rPr lang="ja-JP" altLang="en-US" sz="1100" b="0" i="0" u="none" strike="noStrike" baseline="0">
              <a:solidFill>
                <a:srgbClr val="000000"/>
              </a:solidFill>
              <a:latin typeface="+mn-ea"/>
              <a:ea typeface="+mn-ea"/>
            </a:rPr>
            <a:t>年の間にこの団体の平均年齢は変化したと言えるのだろうか。</a:t>
          </a:r>
        </a:p>
      </xdr:txBody>
    </xdr:sp>
    <xdr:clientData/>
  </xdr:twoCellAnchor>
  <xdr:twoCellAnchor>
    <xdr:from>
      <xdr:col>4</xdr:col>
      <xdr:colOff>114298</xdr:colOff>
      <xdr:row>34</xdr:row>
      <xdr:rowOff>208360</xdr:rowOff>
    </xdr:from>
    <xdr:to>
      <xdr:col>6</xdr:col>
      <xdr:colOff>3076575</xdr:colOff>
      <xdr:row>43</xdr:row>
      <xdr:rowOff>114300</xdr:rowOff>
    </xdr:to>
    <xdr:sp macro="" textlink="">
      <xdr:nvSpPr>
        <xdr:cNvPr id="5"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2876548" y="8409385"/>
          <a:ext cx="5372102" cy="2049065"/>
        </a:xfrm>
        <a:prstGeom prst="rect">
          <a:avLst/>
        </a:prstGeom>
        <a:solidFill>
          <a:schemeClr val="bg1">
            <a:lumMod val="95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・標本平均の期待値は母集団の平均に等しい。</a:t>
          </a:r>
        </a:p>
        <a:p>
          <a:pPr algn="l" rtl="0">
            <a:defRPr sz="1000"/>
          </a:pPr>
          <a:r>
            <a:rPr lang="ja-JP" altLang="en-US" sz="1100" b="0" i="0" u="none" strike="noStrike" baseline="0">
              <a:solidFill>
                <a:srgbClr val="000000"/>
              </a:solidFill>
              <a:latin typeface="+mn-ea"/>
              <a:ea typeface="+mn-ea"/>
            </a:rPr>
            <a:t>・標本平均の分散は</a:t>
          </a:r>
          <a:r>
            <a:rPr lang="ja-JP" altLang="en-US" sz="1100" b="0" i="0" u="none" strike="noStrike" baseline="0">
              <a:solidFill>
                <a:schemeClr val="accent6">
                  <a:lumMod val="50000"/>
                </a:schemeClr>
              </a:solidFill>
              <a:latin typeface="+mn-ea"/>
              <a:ea typeface="+mn-ea"/>
            </a:rPr>
            <a:t>母集団の分散</a:t>
          </a:r>
          <a:r>
            <a:rPr lang="ja-JP" altLang="en-US" sz="1100" b="0" i="0" u="none" strike="noStrike" baseline="0">
              <a:solidFill>
                <a:srgbClr val="000000"/>
              </a:solidFill>
              <a:latin typeface="+mn-ea"/>
              <a:ea typeface="+mn-ea"/>
            </a:rPr>
            <a:t>を</a:t>
          </a:r>
          <a:r>
            <a:rPr lang="ja-JP" altLang="en-US" sz="1100" b="0" i="0" u="none" strike="noStrike" baseline="0">
              <a:solidFill>
                <a:schemeClr val="accent4">
                  <a:lumMod val="75000"/>
                </a:schemeClr>
              </a:solidFill>
              <a:latin typeface="+mn-ea"/>
              <a:ea typeface="+mn-ea"/>
            </a:rPr>
            <a:t>標本の大きさ</a:t>
          </a:r>
          <a:r>
            <a:rPr lang="ja-JP" altLang="en-US" sz="1100" b="0" i="0" u="none" strike="noStrike" baseline="0">
              <a:solidFill>
                <a:srgbClr val="000000"/>
              </a:solidFill>
              <a:latin typeface="+mn-ea"/>
              <a:ea typeface="+mn-ea"/>
            </a:rPr>
            <a:t>で割ったもの</a:t>
          </a: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（その平方根をとったものが「標準誤差」）。</a:t>
          </a:r>
        </a:p>
        <a:p>
          <a:pPr algn="l" rtl="0">
            <a:defRPr sz="1000"/>
          </a:pPr>
          <a:r>
            <a:rPr lang="ja-JP" altLang="en-US" sz="1100" b="0" i="0" u="none" strike="noStrike" baseline="0">
              <a:solidFill>
                <a:srgbClr val="000000"/>
              </a:solidFill>
              <a:latin typeface="+mn-ea"/>
              <a:ea typeface="+mn-ea"/>
            </a:rPr>
            <a:t>・（</a:t>
          </a:r>
          <a:r>
            <a:rPr lang="ja-JP" altLang="en-US" sz="1100" b="0" i="0" u="none" strike="noStrike" baseline="0">
              <a:solidFill>
                <a:schemeClr val="accent4">
                  <a:lumMod val="75000"/>
                </a:schemeClr>
              </a:solidFill>
              <a:latin typeface="+mn-ea"/>
              <a:ea typeface="+mn-ea"/>
            </a:rPr>
            <a:t>標本が十分大きければ</a:t>
          </a:r>
          <a:r>
            <a:rPr lang="ja-JP" altLang="en-US" sz="1100" b="0" i="0" u="none" strike="noStrike" baseline="0">
              <a:solidFill>
                <a:srgbClr val="000000"/>
              </a:solidFill>
              <a:latin typeface="+mn-ea"/>
              <a:ea typeface="+mn-ea"/>
            </a:rPr>
            <a:t>）標本平均の分布は</a:t>
          </a:r>
          <a:r>
            <a:rPr lang="ja-JP" altLang="en-US" sz="1100" b="0" i="0" u="none" strike="noStrike" baseline="0">
              <a:solidFill>
                <a:srgbClr val="FF0000"/>
              </a:solidFill>
              <a:latin typeface="+mn-ea"/>
              <a:ea typeface="+mn-ea"/>
            </a:rPr>
            <a:t>正規分布</a:t>
          </a:r>
          <a:r>
            <a:rPr lang="ja-JP" altLang="en-US" sz="1100" b="0" i="0" u="none" strike="noStrike" baseline="0">
              <a:solidFill>
                <a:srgbClr val="000000"/>
              </a:solidFill>
              <a:latin typeface="+mn-ea"/>
              <a:ea typeface="+mn-ea"/>
            </a:rPr>
            <a:t>に近似する。</a:t>
          </a:r>
        </a:p>
        <a:p>
          <a:pPr algn="l" rtl="0">
            <a:defRPr sz="1000"/>
          </a:pPr>
          <a:endParaRPr lang="en-US" altLang="ja-JP" sz="1100" b="0" i="0" u="none" strike="noStrike" baseline="0">
            <a:solidFill>
              <a:srgbClr val="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b="0" i="0" baseline="0">
              <a:effectLst/>
              <a:latin typeface="+mn-ea"/>
              <a:ea typeface="+mn-ea"/>
              <a:cs typeface="+mn-cs"/>
            </a:rPr>
            <a:t>NORM.S.DIST</a:t>
          </a:r>
          <a:r>
            <a:rPr lang="ja-JP" altLang="en-US" sz="1100" b="0" i="0" baseline="0">
              <a:effectLst/>
              <a:latin typeface="+mn-ea"/>
              <a:ea typeface="+mn-ea"/>
              <a:cs typeface="+mn-cs"/>
            </a:rPr>
            <a:t>関数</a:t>
          </a:r>
          <a:r>
            <a:rPr lang="en-US" altLang="ja-JP" sz="1100" b="0" i="0" baseline="0">
              <a:effectLst/>
              <a:latin typeface="+mn-ea"/>
              <a:ea typeface="+mn-ea"/>
              <a:cs typeface="+mn-cs"/>
            </a:rPr>
            <a:t>…</a:t>
          </a:r>
          <a:r>
            <a:rPr lang="ja-JP" altLang="ja-JP" sz="1100" b="0" i="0" baseline="0">
              <a:effectLst/>
              <a:latin typeface="+mn-ea"/>
              <a:ea typeface="+mn-ea"/>
              <a:cs typeface="+mn-cs"/>
            </a:rPr>
            <a:t>標準正規分布で指定の値の時の</a:t>
          </a:r>
          <a:r>
            <a:rPr lang="ja-JP" altLang="en-US" sz="1100" b="0" i="0" baseline="0">
              <a:effectLst/>
              <a:latin typeface="+mn-ea"/>
              <a:ea typeface="+mn-ea"/>
              <a:cs typeface="+mn-cs"/>
            </a:rPr>
            <a:t>累積</a:t>
          </a:r>
          <a:r>
            <a:rPr lang="ja-JP" altLang="ja-JP" sz="1100" b="0" i="0" baseline="0">
              <a:effectLst/>
              <a:latin typeface="+mn-ea"/>
              <a:ea typeface="+mn-ea"/>
              <a:cs typeface="+mn-cs"/>
            </a:rPr>
            <a:t>確率</a:t>
          </a:r>
          <a:endParaRPr lang="ja-JP" altLang="ja-JP" sz="1100">
            <a:effectLst/>
            <a:latin typeface="+mn-ea"/>
            <a:ea typeface="+mn-ea"/>
          </a:endParaRPr>
        </a:p>
        <a:p>
          <a:pPr algn="l" rtl="0">
            <a:defRPr sz="1000"/>
          </a:pPr>
          <a:r>
            <a:rPr lang="en-US" altLang="ja-JP" sz="1100" b="0" i="0" u="none" strike="noStrike" baseline="0">
              <a:solidFill>
                <a:srgbClr val="000000"/>
              </a:solidFill>
              <a:latin typeface="+mn-ea"/>
              <a:ea typeface="+mn-ea"/>
            </a:rPr>
            <a:t>NORM.S.INV</a:t>
          </a:r>
          <a:r>
            <a:rPr lang="ja-JP" altLang="en-US" sz="1100" b="0" i="0" u="none" strike="noStrike" baseline="0">
              <a:solidFill>
                <a:srgbClr val="000000"/>
              </a:solidFill>
              <a:latin typeface="+mn-ea"/>
              <a:ea typeface="+mn-ea"/>
            </a:rPr>
            <a:t>関数</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標準正規分布で指定の累積確率の時の値</a:t>
          </a:r>
          <a:endParaRPr lang="en-US" altLang="ja-JP" sz="1100" b="0" i="0" u="none" strike="noStrike" baseline="0">
            <a:solidFill>
              <a:srgbClr val="000000"/>
            </a:solidFill>
            <a:latin typeface="+mn-ea"/>
            <a:ea typeface="+mn-ea"/>
          </a:endParaRPr>
        </a:p>
      </xdr:txBody>
    </xdr:sp>
    <xdr:clientData/>
  </xdr:twoCellAnchor>
  <xdr:twoCellAnchor>
    <xdr:from>
      <xdr:col>6</xdr:col>
      <xdr:colOff>3448050</xdr:colOff>
      <xdr:row>34</xdr:row>
      <xdr:rowOff>228600</xdr:rowOff>
    </xdr:from>
    <xdr:to>
      <xdr:col>10</xdr:col>
      <xdr:colOff>95250</xdr:colOff>
      <xdr:row>43</xdr:row>
      <xdr:rowOff>142875</xdr:rowOff>
    </xdr:to>
    <xdr:sp macro="" textlink="">
      <xdr:nvSpPr>
        <xdr:cNvPr id="7" name="Text Box 3">
          <a:extLst>
            <a:ext uri="{FF2B5EF4-FFF2-40B4-BE49-F238E27FC236}">
              <a16:creationId xmlns:a16="http://schemas.microsoft.com/office/drawing/2014/main" id="{00000000-0008-0000-0100-000003080000}"/>
            </a:ext>
          </a:extLst>
        </xdr:cNvPr>
        <xdr:cNvSpPr txBox="1">
          <a:spLocks noChangeArrowheads="1"/>
        </xdr:cNvSpPr>
      </xdr:nvSpPr>
      <xdr:spPr bwMode="auto">
        <a:xfrm>
          <a:off x="8620125" y="8429625"/>
          <a:ext cx="4343400" cy="2057400"/>
        </a:xfrm>
        <a:prstGeom prst="rect">
          <a:avLst/>
        </a:prstGeom>
        <a:solidFill>
          <a:schemeClr val="bg1">
            <a:lumMod val="95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・標本平均の期待値は母集団の平均に等しい。</a:t>
          </a:r>
        </a:p>
        <a:p>
          <a:pPr algn="l" rtl="0">
            <a:defRPr sz="1000"/>
          </a:pPr>
          <a:r>
            <a:rPr lang="ja-JP" altLang="en-US" sz="1100" b="0" i="0" u="none" strike="noStrike" baseline="0">
              <a:solidFill>
                <a:srgbClr val="000000"/>
              </a:solidFill>
              <a:latin typeface="+mn-ea"/>
              <a:ea typeface="+mn-ea"/>
            </a:rPr>
            <a:t>・母集団の分散が未知のとき、それを</a:t>
          </a:r>
          <a:r>
            <a:rPr lang="ja-JP" altLang="en-US" sz="1100" b="0" i="0" u="none" strike="noStrike" baseline="0">
              <a:solidFill>
                <a:schemeClr val="accent6">
                  <a:lumMod val="50000"/>
                </a:schemeClr>
              </a:solidFill>
              <a:latin typeface="+mn-ea"/>
              <a:ea typeface="+mn-ea"/>
            </a:rPr>
            <a:t>不偏分散</a:t>
          </a:r>
          <a:r>
            <a:rPr lang="ja-JP" altLang="en-US" sz="1100" b="0" i="0" u="none" strike="noStrike" baseline="0">
              <a:solidFill>
                <a:sysClr val="windowText" lastClr="000000"/>
              </a:solidFill>
              <a:latin typeface="+mn-ea"/>
              <a:ea typeface="+mn-ea"/>
            </a:rPr>
            <a:t>（母分散の推定値）で</a:t>
          </a:r>
          <a:r>
            <a:rPr lang="ja-JP" altLang="en-US" sz="1100" b="0" i="0" u="none" strike="noStrike" baseline="0">
              <a:solidFill>
                <a:srgbClr val="000000"/>
              </a:solidFill>
              <a:latin typeface="+mn-ea"/>
              <a:ea typeface="+mn-ea"/>
            </a:rPr>
            <a:t>代用する。</a:t>
          </a:r>
        </a:p>
        <a:p>
          <a:pPr algn="l" rtl="0">
            <a:defRPr sz="1000"/>
          </a:pPr>
          <a:r>
            <a:rPr lang="ja-JP" altLang="en-US" sz="1100" b="0" i="0" u="none" strike="noStrike" baseline="0">
              <a:solidFill>
                <a:srgbClr val="000000"/>
              </a:solidFill>
              <a:latin typeface="+mn-ea"/>
              <a:ea typeface="+mn-ea"/>
            </a:rPr>
            <a:t>・この場合、標本平均の分布は</a:t>
          </a:r>
          <a:r>
            <a:rPr lang="en-US" altLang="ja-JP" sz="1100" b="0" i="0" u="none" strike="noStrike" baseline="0">
              <a:solidFill>
                <a:srgbClr val="FF0000"/>
              </a:solidFill>
              <a:latin typeface="+mn-ea"/>
              <a:ea typeface="+mn-ea"/>
            </a:rPr>
            <a:t>t</a:t>
          </a:r>
          <a:r>
            <a:rPr lang="ja-JP" altLang="en-US" sz="1100" b="0" i="0" u="none" strike="noStrike" baseline="0">
              <a:solidFill>
                <a:srgbClr val="FF0000"/>
              </a:solidFill>
              <a:latin typeface="+mn-ea"/>
              <a:ea typeface="+mn-ea"/>
            </a:rPr>
            <a:t>分布</a:t>
          </a:r>
          <a:r>
            <a:rPr lang="ja-JP" altLang="en-US" sz="1100" b="0" i="0" u="none" strike="noStrike" baseline="0">
              <a:solidFill>
                <a:srgbClr val="000000"/>
              </a:solidFill>
              <a:latin typeface="+mn-ea"/>
              <a:ea typeface="+mn-ea"/>
            </a:rPr>
            <a:t>で表現される。</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分布は「自由度」によって形を変える。自由度が無限大のとき正規分布と一致する。</a:t>
          </a:r>
        </a:p>
        <a:p>
          <a:pPr algn="l" rtl="0">
            <a:defRPr sz="1000"/>
          </a:pPr>
          <a:endParaRPr lang="en-US" altLang="ja-JP" sz="1100" b="0" i="0" u="none" strike="noStrike" baseline="0">
            <a:solidFill>
              <a:srgbClr val="000000"/>
            </a:solidFill>
            <a:latin typeface="+mn-ea"/>
            <a:ea typeface="+mn-ea"/>
          </a:endParaRPr>
        </a:p>
        <a:p>
          <a:pPr algn="l" rtl="0">
            <a:defRPr sz="1000"/>
          </a:pPr>
          <a:r>
            <a:rPr lang="en-US" altLang="ja-JP" sz="1100" b="0" i="0" u="none" strike="noStrike" baseline="0">
              <a:solidFill>
                <a:srgbClr val="000000"/>
              </a:solidFill>
              <a:latin typeface="+mn-ea"/>
              <a:ea typeface="+mn-ea"/>
            </a:rPr>
            <a:t>T.DIST</a:t>
          </a:r>
          <a:r>
            <a:rPr lang="ja-JP" altLang="en-US" sz="1100" b="0" i="0" u="none" strike="noStrike" baseline="0">
              <a:solidFill>
                <a:srgbClr val="000000"/>
              </a:solidFill>
              <a:latin typeface="+mn-ea"/>
              <a:ea typeface="+mn-ea"/>
            </a:rPr>
            <a:t>関数</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分布で指定の値の時の累積確率</a:t>
          </a:r>
        </a:p>
        <a:p>
          <a:pPr algn="l" rtl="0">
            <a:defRPr sz="1000"/>
          </a:pPr>
          <a:r>
            <a:rPr lang="en-US" altLang="ja-JP" sz="1100" b="0" i="0" u="none" strike="noStrike" baseline="0">
              <a:solidFill>
                <a:srgbClr val="000000"/>
              </a:solidFill>
              <a:latin typeface="+mn-ea"/>
              <a:ea typeface="+mn-ea"/>
            </a:rPr>
            <a:t>T.INV</a:t>
          </a:r>
          <a:r>
            <a:rPr lang="ja-JP" altLang="en-US" sz="1100" b="0" i="0" u="none" strike="noStrike" baseline="0">
              <a:solidFill>
                <a:srgbClr val="000000"/>
              </a:solidFill>
              <a:latin typeface="+mn-ea"/>
              <a:ea typeface="+mn-ea"/>
            </a:rPr>
            <a:t>関数</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分布で指定の累積確率の時の値</a:t>
          </a:r>
          <a:endParaRPr lang="en-US" altLang="ja-JP" sz="1100" b="0" i="0" u="none" strike="noStrike" baseline="0">
            <a:solidFill>
              <a:srgbClr val="000000"/>
            </a:solidFill>
            <a:latin typeface="+mn-ea"/>
            <a:ea typeface="+mn-ea"/>
          </a:endParaRPr>
        </a:p>
      </xdr:txBody>
    </xdr:sp>
    <xdr:clientData/>
  </xdr:twoCellAnchor>
  <xdr:twoCellAnchor editAs="oneCell">
    <xdr:from>
      <xdr:col>5</xdr:col>
      <xdr:colOff>508000</xdr:colOff>
      <xdr:row>45</xdr:row>
      <xdr:rowOff>66675</xdr:rowOff>
    </xdr:from>
    <xdr:to>
      <xdr:col>8</xdr:col>
      <xdr:colOff>1020701</xdr:colOff>
      <xdr:row>70</xdr:row>
      <xdr:rowOff>106012</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4225" y="10887075"/>
          <a:ext cx="7739001" cy="5992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444500</xdr:colOff>
      <xdr:row>18</xdr:row>
      <xdr:rowOff>92075</xdr:rowOff>
    </xdr:from>
    <xdr:to>
      <xdr:col>21</xdr:col>
      <xdr:colOff>65026</xdr:colOff>
      <xdr:row>43</xdr:row>
      <xdr:rowOff>93312</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800"/>
        <a:stretch/>
      </xdr:blipFill>
      <xdr:spPr bwMode="auto">
        <a:xfrm>
          <a:off x="11855450" y="4416425"/>
          <a:ext cx="3392426" cy="5735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1457325</xdr:colOff>
      <xdr:row>2</xdr:row>
      <xdr:rowOff>12700</xdr:rowOff>
    </xdr:from>
    <xdr:to>
      <xdr:col>15</xdr:col>
      <xdr:colOff>447675</xdr:colOff>
      <xdr:row>26</xdr:row>
      <xdr:rowOff>207962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59825" y="609600"/>
          <a:ext cx="3638550" cy="58467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9</xdr:row>
      <xdr:rowOff>228600</xdr:rowOff>
    </xdr:from>
    <xdr:to>
      <xdr:col>5</xdr:col>
      <xdr:colOff>923925</xdr:colOff>
      <xdr:row>15</xdr:row>
      <xdr:rowOff>133350</xdr:rowOff>
    </xdr:to>
    <xdr:sp macro="" textlink="">
      <xdr:nvSpPr>
        <xdr:cNvPr id="4097" name="Text Box 1">
          <a:extLst>
            <a:ext uri="{FF2B5EF4-FFF2-40B4-BE49-F238E27FC236}">
              <a16:creationId xmlns:a16="http://schemas.microsoft.com/office/drawing/2014/main" id="{00000000-0008-0000-0C00-000001100000}"/>
            </a:ext>
          </a:extLst>
        </xdr:cNvPr>
        <xdr:cNvSpPr txBox="1">
          <a:spLocks noChangeArrowheads="1"/>
        </xdr:cNvSpPr>
      </xdr:nvSpPr>
      <xdr:spPr bwMode="auto">
        <a:xfrm>
          <a:off x="2200275" y="2390775"/>
          <a:ext cx="3324225" cy="1333500"/>
        </a:xfrm>
        <a:prstGeom prst="rect">
          <a:avLst/>
        </a:prstGeom>
        <a:solidFill>
          <a:schemeClr val="accent4">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ある高校の一般クラスと特進クラスで同じテストを実施した。そのテストの結果が上の表である。</a:t>
          </a:r>
        </a:p>
        <a:p>
          <a:pPr algn="l" rtl="0">
            <a:defRPr sz="1000"/>
          </a:pPr>
          <a:r>
            <a:rPr lang="ja-JP" altLang="en-US" sz="1100" b="0" i="0" u="none" strike="noStrike" baseline="0">
              <a:solidFill>
                <a:srgbClr val="000000"/>
              </a:solidFill>
              <a:latin typeface="+mn-ea"/>
              <a:ea typeface="+mn-ea"/>
            </a:rPr>
            <a:t>さて、特進クラス在籍者が成績優秀であると言えるか、</a:t>
          </a:r>
          <a:r>
            <a:rPr lang="en-US" altLang="ja-JP" sz="1100" b="0" i="0" u="none" strike="noStrike" baseline="0">
              <a:solidFill>
                <a:srgbClr val="000000"/>
              </a:solidFill>
              <a:latin typeface="+mn-ea"/>
              <a:ea typeface="+mn-ea"/>
            </a:rPr>
            <a:t>5%</a:t>
          </a:r>
          <a:r>
            <a:rPr lang="ja-JP" altLang="en-US" sz="1100" b="0" i="0" u="none" strike="noStrike" baseline="0">
              <a:solidFill>
                <a:srgbClr val="000000"/>
              </a:solidFill>
              <a:latin typeface="+mn-ea"/>
              <a:ea typeface="+mn-ea"/>
            </a:rPr>
            <a:t>水準で検定せよ。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Normal="100" workbookViewId="0"/>
  </sheetViews>
  <sheetFormatPr defaultColWidth="9" defaultRowHeight="18.75" x14ac:dyDescent="0.4"/>
  <cols>
    <col min="1" max="1" width="22" style="3" customWidth="1"/>
    <col min="2" max="2" width="79.5" style="3" bestFit="1" customWidth="1"/>
    <col min="3" max="3" width="71.5" style="3" bestFit="1" customWidth="1"/>
    <col min="4" max="16384" width="9" style="3"/>
  </cols>
  <sheetData>
    <row r="1" spans="1:3" x14ac:dyDescent="0.4">
      <c r="A1" s="3" t="s">
        <v>59</v>
      </c>
    </row>
    <row r="2" spans="1:3" x14ac:dyDescent="0.4">
      <c r="A2" s="98" t="s">
        <v>71</v>
      </c>
      <c r="B2" s="98"/>
      <c r="C2" s="98"/>
    </row>
    <row r="3" spans="1:3" x14ac:dyDescent="0.4">
      <c r="A3" s="4" t="s">
        <v>69</v>
      </c>
      <c r="B3" s="27" t="s">
        <v>78</v>
      </c>
      <c r="C3" s="27" t="s">
        <v>79</v>
      </c>
    </row>
    <row r="5" spans="1:3" x14ac:dyDescent="0.4">
      <c r="A5" s="98" t="s">
        <v>68</v>
      </c>
      <c r="B5" s="98"/>
      <c r="C5" s="98"/>
    </row>
    <row r="6" spans="1:3" x14ac:dyDescent="0.4">
      <c r="A6" s="52" t="s">
        <v>60</v>
      </c>
      <c r="B6" s="4" t="s">
        <v>80</v>
      </c>
      <c r="C6" s="4" t="s">
        <v>62</v>
      </c>
    </row>
    <row r="7" spans="1:3" x14ac:dyDescent="0.4">
      <c r="A7" s="52" t="s">
        <v>61</v>
      </c>
      <c r="B7" s="4" t="s">
        <v>81</v>
      </c>
      <c r="C7" s="4" t="s">
        <v>63</v>
      </c>
    </row>
    <row r="9" spans="1:3" x14ac:dyDescent="0.4">
      <c r="A9" s="102" t="s">
        <v>67</v>
      </c>
      <c r="B9" s="102"/>
      <c r="C9" s="102"/>
    </row>
    <row r="10" spans="1:3" x14ac:dyDescent="0.4">
      <c r="A10" s="4" t="s">
        <v>100</v>
      </c>
      <c r="B10" s="27" t="s">
        <v>153</v>
      </c>
      <c r="C10" s="27" t="s">
        <v>88</v>
      </c>
    </row>
    <row r="11" spans="1:3" x14ac:dyDescent="0.4">
      <c r="A11" s="4" t="s">
        <v>66</v>
      </c>
      <c r="B11" s="53" t="s">
        <v>65</v>
      </c>
      <c r="C11" s="27" t="s">
        <v>101</v>
      </c>
    </row>
    <row r="12" spans="1:3" x14ac:dyDescent="0.4">
      <c r="A12" s="52" t="s">
        <v>5</v>
      </c>
      <c r="B12" s="27" t="s">
        <v>126</v>
      </c>
      <c r="C12" s="27" t="s">
        <v>89</v>
      </c>
    </row>
    <row r="14" spans="1:3" x14ac:dyDescent="0.4">
      <c r="A14" s="98" t="s">
        <v>64</v>
      </c>
      <c r="B14" s="98"/>
      <c r="C14" s="98"/>
    </row>
    <row r="15" spans="1:3" x14ac:dyDescent="0.4">
      <c r="A15" s="100" t="s">
        <v>73</v>
      </c>
      <c r="B15" s="30" t="s">
        <v>128</v>
      </c>
      <c r="C15" s="40" t="s">
        <v>72</v>
      </c>
    </row>
    <row r="16" spans="1:3" x14ac:dyDescent="0.4">
      <c r="A16" s="101"/>
      <c r="B16" s="30" t="s">
        <v>84</v>
      </c>
      <c r="C16" s="4" t="s">
        <v>86</v>
      </c>
    </row>
    <row r="17" spans="1:3" x14ac:dyDescent="0.4">
      <c r="A17" s="100" t="s">
        <v>74</v>
      </c>
      <c r="B17" s="30" t="s">
        <v>82</v>
      </c>
      <c r="C17" s="40" t="s">
        <v>75</v>
      </c>
    </row>
    <row r="18" spans="1:3" x14ac:dyDescent="0.4">
      <c r="A18" s="101"/>
      <c r="B18" s="31" t="s">
        <v>87</v>
      </c>
      <c r="C18" s="4" t="s">
        <v>85</v>
      </c>
    </row>
    <row r="19" spans="1:3" x14ac:dyDescent="0.4">
      <c r="A19" s="28"/>
      <c r="C19" s="29"/>
    </row>
    <row r="20" spans="1:3" x14ac:dyDescent="0.4">
      <c r="A20" s="102" t="s">
        <v>76</v>
      </c>
      <c r="B20" s="102"/>
      <c r="C20" s="102"/>
    </row>
    <row r="21" spans="1:3" x14ac:dyDescent="0.4">
      <c r="A21" s="4" t="s">
        <v>77</v>
      </c>
      <c r="B21" s="99" t="s">
        <v>83</v>
      </c>
      <c r="C21" s="99"/>
    </row>
    <row r="22" spans="1:3" x14ac:dyDescent="0.4">
      <c r="A22" s="3" t="s">
        <v>70</v>
      </c>
    </row>
    <row r="24" spans="1:3" ht="19.5" thickBot="1" x14ac:dyDescent="0.45">
      <c r="A24" s="98" t="s">
        <v>103</v>
      </c>
      <c r="B24" s="98"/>
      <c r="C24" s="98"/>
    </row>
    <row r="25" spans="1:3" x14ac:dyDescent="0.4">
      <c r="A25" s="42" t="s">
        <v>100</v>
      </c>
      <c r="B25" s="43" t="s">
        <v>153</v>
      </c>
      <c r="C25" s="50" t="s">
        <v>125</v>
      </c>
    </row>
    <row r="26" spans="1:3" x14ac:dyDescent="0.4">
      <c r="A26" s="45" t="s">
        <v>258</v>
      </c>
      <c r="B26" s="4" t="str">
        <f>B11</f>
        <v>偶然でその結果が生じる確率</v>
      </c>
      <c r="C26" s="51" t="s">
        <v>127</v>
      </c>
    </row>
    <row r="27" spans="1:3" x14ac:dyDescent="0.4">
      <c r="A27" s="45" t="s">
        <v>259</v>
      </c>
      <c r="B27" s="4" t="str">
        <f>B12</f>
        <v>偶然でそうなってしまう確率がこれより小さければ偶然じゃないと見なす限界点</v>
      </c>
      <c r="C27" s="51" t="s">
        <v>124</v>
      </c>
    </row>
    <row r="28" spans="1:3" x14ac:dyDescent="0.4">
      <c r="A28" s="45" t="s">
        <v>260</v>
      </c>
      <c r="B28" s="4" t="s">
        <v>187</v>
      </c>
      <c r="C28" s="51" t="s">
        <v>188</v>
      </c>
    </row>
    <row r="29" spans="1:3" x14ac:dyDescent="0.4">
      <c r="A29" s="45" t="s">
        <v>261</v>
      </c>
      <c r="B29" s="4" t="s">
        <v>186</v>
      </c>
      <c r="C29" s="51"/>
    </row>
    <row r="30" spans="1:3" x14ac:dyDescent="0.4">
      <c r="A30" s="56"/>
      <c r="B30" s="4" t="s">
        <v>185</v>
      </c>
      <c r="C30" s="46" t="s">
        <v>163</v>
      </c>
    </row>
    <row r="31" spans="1:3" x14ac:dyDescent="0.4">
      <c r="A31" s="56"/>
      <c r="B31" s="4" t="s">
        <v>107</v>
      </c>
      <c r="C31" s="46" t="s">
        <v>189</v>
      </c>
    </row>
    <row r="32" spans="1:3" x14ac:dyDescent="0.4">
      <c r="A32" s="56"/>
      <c r="B32" s="4" t="s">
        <v>108</v>
      </c>
      <c r="C32" s="46" t="s">
        <v>164</v>
      </c>
    </row>
    <row r="33" spans="1:3" x14ac:dyDescent="0.4">
      <c r="A33" s="56"/>
      <c r="B33" s="4" t="s">
        <v>203</v>
      </c>
      <c r="C33" s="46" t="s">
        <v>123</v>
      </c>
    </row>
    <row r="34" spans="1:3" x14ac:dyDescent="0.4">
      <c r="A34" s="56" t="s">
        <v>200</v>
      </c>
      <c r="B34" s="4" t="s">
        <v>192</v>
      </c>
      <c r="C34" s="46" t="s">
        <v>206</v>
      </c>
    </row>
    <row r="35" spans="1:3" ht="19.5" thickBot="1" x14ac:dyDescent="0.45">
      <c r="A35" s="57" t="s">
        <v>201</v>
      </c>
      <c r="B35" s="48" t="s">
        <v>191</v>
      </c>
      <c r="C35" s="49"/>
    </row>
    <row r="36" spans="1:3" ht="19.5" thickBot="1" x14ac:dyDescent="0.45">
      <c r="A36" s="58"/>
      <c r="B36" s="43" t="s">
        <v>129</v>
      </c>
      <c r="C36" s="44" t="s">
        <v>130</v>
      </c>
    </row>
    <row r="37" spans="1:3" x14ac:dyDescent="0.4">
      <c r="A37" s="58" t="s">
        <v>200</v>
      </c>
      <c r="B37" s="43" t="s">
        <v>196</v>
      </c>
      <c r="C37" s="44" t="s">
        <v>197</v>
      </c>
    </row>
    <row r="38" spans="1:3" x14ac:dyDescent="0.4">
      <c r="A38" s="54" t="s">
        <v>141</v>
      </c>
      <c r="B38" s="41" t="s">
        <v>142</v>
      </c>
      <c r="C38" s="55" t="s">
        <v>112</v>
      </c>
    </row>
    <row r="39" spans="1:3" x14ac:dyDescent="0.4">
      <c r="A39" s="54" t="s">
        <v>135</v>
      </c>
      <c r="B39" s="41" t="s">
        <v>136</v>
      </c>
      <c r="C39" s="76" t="s">
        <v>137</v>
      </c>
    </row>
    <row r="40" spans="1:3" x14ac:dyDescent="0.4">
      <c r="A40" s="59" t="s">
        <v>202</v>
      </c>
      <c r="B40" s="41" t="s">
        <v>138</v>
      </c>
      <c r="C40" s="76" t="s">
        <v>137</v>
      </c>
    </row>
    <row r="41" spans="1:3" x14ac:dyDescent="0.4">
      <c r="A41" s="45" t="s">
        <v>143</v>
      </c>
      <c r="B41" s="4" t="s">
        <v>145</v>
      </c>
      <c r="C41" s="46" t="s">
        <v>147</v>
      </c>
    </row>
    <row r="42" spans="1:3" ht="19.5" thickBot="1" x14ac:dyDescent="0.45">
      <c r="A42" s="47" t="s">
        <v>144</v>
      </c>
      <c r="B42" s="48" t="s">
        <v>146</v>
      </c>
      <c r="C42" s="49" t="s">
        <v>149</v>
      </c>
    </row>
    <row r="43" spans="1:3" x14ac:dyDescent="0.4">
      <c r="A43" s="58" t="s">
        <v>200</v>
      </c>
      <c r="B43" s="43" t="s">
        <v>194</v>
      </c>
      <c r="C43" s="44" t="s">
        <v>198</v>
      </c>
    </row>
    <row r="44" spans="1:3" x14ac:dyDescent="0.4">
      <c r="A44" s="54" t="s">
        <v>104</v>
      </c>
      <c r="B44" s="41" t="s">
        <v>109</v>
      </c>
      <c r="C44" s="55" t="s">
        <v>148</v>
      </c>
    </row>
    <row r="45" spans="1:3" x14ac:dyDescent="0.4">
      <c r="A45" s="56" t="s">
        <v>202</v>
      </c>
      <c r="B45" s="4" t="s">
        <v>193</v>
      </c>
      <c r="C45" s="77" t="s">
        <v>113</v>
      </c>
    </row>
    <row r="46" spans="1:3" x14ac:dyDescent="0.4">
      <c r="A46" s="45" t="s">
        <v>131</v>
      </c>
      <c r="B46" s="4" t="s">
        <v>115</v>
      </c>
      <c r="C46" s="46" t="s">
        <v>120</v>
      </c>
    </row>
    <row r="47" spans="1:3" ht="19.5" thickBot="1" x14ac:dyDescent="0.45">
      <c r="A47" s="47" t="s">
        <v>132</v>
      </c>
      <c r="B47" s="48" t="s">
        <v>116</v>
      </c>
      <c r="C47" s="49" t="s">
        <v>121</v>
      </c>
    </row>
    <row r="48" spans="1:3" x14ac:dyDescent="0.4">
      <c r="A48" s="58" t="s">
        <v>200</v>
      </c>
      <c r="B48" s="43" t="s">
        <v>195</v>
      </c>
      <c r="C48" s="44" t="s">
        <v>199</v>
      </c>
    </row>
    <row r="49" spans="1:3" x14ac:dyDescent="0.4">
      <c r="A49" s="54" t="s">
        <v>105</v>
      </c>
      <c r="B49" s="41" t="s">
        <v>110</v>
      </c>
      <c r="C49" s="55" t="s">
        <v>111</v>
      </c>
    </row>
    <row r="50" spans="1:3" x14ac:dyDescent="0.4">
      <c r="A50" s="45" t="s">
        <v>106</v>
      </c>
      <c r="B50" s="4" t="s">
        <v>139</v>
      </c>
      <c r="C50" s="77" t="s">
        <v>114</v>
      </c>
    </row>
    <row r="51" spans="1:3" x14ac:dyDescent="0.4">
      <c r="A51" s="45" t="s">
        <v>133</v>
      </c>
      <c r="B51" s="4" t="s">
        <v>117</v>
      </c>
      <c r="C51" s="46" t="s">
        <v>119</v>
      </c>
    </row>
    <row r="52" spans="1:3" ht="19.5" thickBot="1" x14ac:dyDescent="0.45">
      <c r="A52" s="47" t="s">
        <v>134</v>
      </c>
      <c r="B52" s="48" t="s">
        <v>118</v>
      </c>
      <c r="C52" s="49" t="s">
        <v>122</v>
      </c>
    </row>
  </sheetData>
  <mergeCells count="9">
    <mergeCell ref="A24:C24"/>
    <mergeCell ref="A2:C2"/>
    <mergeCell ref="A5:C5"/>
    <mergeCell ref="B21:C21"/>
    <mergeCell ref="A15:A16"/>
    <mergeCell ref="A17:A18"/>
    <mergeCell ref="A20:C20"/>
    <mergeCell ref="A9:C9"/>
    <mergeCell ref="A14:C14"/>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1"/>
  <sheetViews>
    <sheetView zoomScaleNormal="100" workbookViewId="0"/>
  </sheetViews>
  <sheetFormatPr defaultColWidth="9" defaultRowHeight="18.75" x14ac:dyDescent="0.4"/>
  <cols>
    <col min="1" max="2" width="9" style="3"/>
    <col min="3" max="3" width="9.25" style="3" customWidth="1"/>
    <col min="4" max="4" width="9" style="3"/>
    <col min="5" max="5" width="17.375" style="3" customWidth="1"/>
    <col min="6" max="6" width="15.75" style="3" bestFit="1" customWidth="1"/>
    <col min="7" max="7" width="64.375" style="3" customWidth="1"/>
    <col min="8" max="8" width="13.75" style="3" customWidth="1"/>
    <col min="9" max="9" width="15.75" style="3" bestFit="1" customWidth="1"/>
    <col min="10" max="10" width="9" style="3"/>
    <col min="11" max="11" width="52.125" style="3" bestFit="1" customWidth="1"/>
    <col min="12" max="16384" width="9" style="3"/>
  </cols>
  <sheetData>
    <row r="1" spans="1:13" ht="19.5" thickBot="1" x14ac:dyDescent="0.45">
      <c r="A1" s="1" t="s">
        <v>49</v>
      </c>
      <c r="B1" s="2" t="s">
        <v>0</v>
      </c>
      <c r="C1" s="2" t="s">
        <v>190</v>
      </c>
      <c r="E1" s="33" t="s">
        <v>5</v>
      </c>
      <c r="F1" s="36">
        <v>0.05</v>
      </c>
      <c r="K1" s="61" t="s">
        <v>58</v>
      </c>
      <c r="M1" s="63" t="s">
        <v>4</v>
      </c>
    </row>
    <row r="2" spans="1:13" x14ac:dyDescent="0.4">
      <c r="A2" s="3">
        <v>1</v>
      </c>
      <c r="B2" s="5">
        <v>62</v>
      </c>
    </row>
    <row r="3" spans="1:13" x14ac:dyDescent="0.4">
      <c r="A3" s="3">
        <v>11</v>
      </c>
      <c r="B3" s="5">
        <v>60</v>
      </c>
      <c r="E3" s="37"/>
      <c r="F3" s="37" t="s">
        <v>94</v>
      </c>
      <c r="I3" s="6"/>
    </row>
    <row r="4" spans="1:13" x14ac:dyDescent="0.4">
      <c r="A4" s="3">
        <v>18</v>
      </c>
      <c r="B4" s="5">
        <v>66</v>
      </c>
      <c r="E4" s="28" t="s">
        <v>32</v>
      </c>
      <c r="F4" s="34">
        <v>57</v>
      </c>
    </row>
    <row r="5" spans="1:13" x14ac:dyDescent="0.4">
      <c r="A5" s="3">
        <v>27</v>
      </c>
      <c r="B5" s="5">
        <v>61</v>
      </c>
      <c r="E5" s="3" t="s">
        <v>205</v>
      </c>
    </row>
    <row r="6" spans="1:13" x14ac:dyDescent="0.4">
      <c r="A6" s="3">
        <v>28</v>
      </c>
      <c r="B6" s="5">
        <v>66</v>
      </c>
      <c r="E6" s="28" t="s">
        <v>9</v>
      </c>
      <c r="F6" s="35"/>
    </row>
    <row r="7" spans="1:13" x14ac:dyDescent="0.4">
      <c r="A7" s="3">
        <v>32</v>
      </c>
      <c r="B7" s="5">
        <v>62</v>
      </c>
      <c r="E7" s="28" t="s">
        <v>162</v>
      </c>
      <c r="F7" s="28"/>
      <c r="K7" s="3" t="s">
        <v>226</v>
      </c>
    </row>
    <row r="8" spans="1:13" x14ac:dyDescent="0.4">
      <c r="A8" s="3">
        <v>38</v>
      </c>
      <c r="B8" s="5">
        <v>63</v>
      </c>
      <c r="E8" s="28" t="s">
        <v>4</v>
      </c>
      <c r="F8" s="28"/>
    </row>
    <row r="9" spans="1:13" x14ac:dyDescent="0.4">
      <c r="A9" s="3">
        <v>39</v>
      </c>
      <c r="B9" s="5">
        <v>62</v>
      </c>
    </row>
    <row r="10" spans="1:13" ht="19.5" thickBot="1" x14ac:dyDescent="0.45">
      <c r="A10" s="3">
        <v>40</v>
      </c>
      <c r="B10" s="5">
        <v>63</v>
      </c>
      <c r="E10" s="103" t="s">
        <v>6</v>
      </c>
      <c r="F10" s="103"/>
      <c r="H10" s="103" t="s">
        <v>7</v>
      </c>
      <c r="I10" s="103"/>
    </row>
    <row r="11" spans="1:13" x14ac:dyDescent="0.4">
      <c r="A11" s="3">
        <v>44</v>
      </c>
      <c r="B11" s="5">
        <v>63</v>
      </c>
      <c r="E11" s="3" t="s">
        <v>10</v>
      </c>
      <c r="F11" s="3">
        <f>母集団!母分散</f>
        <v>36.907752217016231</v>
      </c>
      <c r="G11" s="3" t="s">
        <v>38</v>
      </c>
      <c r="H11" s="3" t="s">
        <v>58</v>
      </c>
    </row>
    <row r="12" spans="1:13" x14ac:dyDescent="0.4">
      <c r="A12" s="3">
        <v>49</v>
      </c>
      <c r="B12" s="5">
        <v>61</v>
      </c>
      <c r="E12" s="6" t="s">
        <v>11</v>
      </c>
      <c r="F12" s="6"/>
      <c r="H12" s="3" t="s">
        <v>11</v>
      </c>
    </row>
    <row r="13" spans="1:13" x14ac:dyDescent="0.4">
      <c r="A13" s="3">
        <v>54</v>
      </c>
      <c r="B13" s="5">
        <v>63</v>
      </c>
      <c r="E13" s="3" t="s">
        <v>140</v>
      </c>
      <c r="H13" s="3" t="s">
        <v>33</v>
      </c>
    </row>
    <row r="14" spans="1:13" ht="19.5" customHeight="1" x14ac:dyDescent="0.4">
      <c r="A14" s="3">
        <v>58</v>
      </c>
      <c r="B14" s="5">
        <v>61</v>
      </c>
    </row>
    <row r="15" spans="1:13" ht="19.5" customHeight="1" thickBot="1" x14ac:dyDescent="0.45">
      <c r="A15" s="3">
        <v>59</v>
      </c>
      <c r="B15" s="5">
        <v>64</v>
      </c>
      <c r="E15" s="79" t="s">
        <v>224</v>
      </c>
      <c r="F15" s="78"/>
      <c r="H15" s="79" t="s">
        <v>225</v>
      </c>
      <c r="I15" s="78"/>
    </row>
    <row r="16" spans="1:13" ht="19.5" customHeight="1" x14ac:dyDescent="0.4">
      <c r="A16" s="3">
        <v>60</v>
      </c>
      <c r="B16" s="5">
        <v>61</v>
      </c>
      <c r="E16" s="3" t="s">
        <v>36</v>
      </c>
      <c r="F16" s="7"/>
      <c r="H16" s="3" t="s">
        <v>36</v>
      </c>
      <c r="I16" s="7"/>
    </row>
    <row r="17" spans="1:9" ht="19.5" thickBot="1" x14ac:dyDescent="0.45">
      <c r="A17" s="3">
        <v>68</v>
      </c>
      <c r="B17" s="5">
        <v>62</v>
      </c>
      <c r="E17" s="3" t="s">
        <v>34</v>
      </c>
      <c r="H17" s="3" t="s">
        <v>34</v>
      </c>
    </row>
    <row r="18" spans="1:9" ht="19.5" thickBot="1" x14ac:dyDescent="0.45">
      <c r="A18" s="3">
        <v>86</v>
      </c>
      <c r="B18" s="5">
        <v>64</v>
      </c>
      <c r="E18" s="3" t="s">
        <v>56</v>
      </c>
      <c r="F18" s="8" t="str">
        <f>IF(有意水準&gt;P値_片側1,"平均に差がある","有意差はない")</f>
        <v>平均に差がある</v>
      </c>
      <c r="H18" s="3" t="s">
        <v>56</v>
      </c>
      <c r="I18" s="8" t="str">
        <f>IF(有意水準&gt;P値_片側2,"平均に差がある","有意差はない")</f>
        <v>平均に差がある</v>
      </c>
    </row>
    <row r="19" spans="1:9" x14ac:dyDescent="0.4">
      <c r="A19" s="3">
        <v>87</v>
      </c>
      <c r="B19" s="5">
        <v>61</v>
      </c>
      <c r="E19" s="9" t="s">
        <v>35</v>
      </c>
      <c r="F19" s="10"/>
      <c r="G19" s="26"/>
      <c r="H19" s="9" t="s">
        <v>35</v>
      </c>
      <c r="I19" s="11"/>
    </row>
    <row r="20" spans="1:9" ht="19.5" thickBot="1" x14ac:dyDescent="0.45">
      <c r="A20" s="3">
        <v>90</v>
      </c>
      <c r="B20" s="5">
        <v>68</v>
      </c>
      <c r="E20" s="3" t="s">
        <v>8</v>
      </c>
      <c r="G20" s="26"/>
      <c r="H20" s="3" t="s">
        <v>12</v>
      </c>
    </row>
    <row r="21" spans="1:9" ht="19.5" thickBot="1" x14ac:dyDescent="0.45">
      <c r="A21" s="3">
        <v>98</v>
      </c>
      <c r="B21" s="5">
        <v>61</v>
      </c>
      <c r="E21" s="3" t="s">
        <v>55</v>
      </c>
      <c r="F21" s="8" t="str">
        <f>IF(有意水準&gt;P値_両側1,"平均に差がある","有意差はない")</f>
        <v>平均に差がある</v>
      </c>
      <c r="H21" s="3" t="s">
        <v>55</v>
      </c>
      <c r="I21" s="8" t="str">
        <f>IF(有意水準&gt;P値_両側2,"平均に差がある","有意差はない")</f>
        <v>平均に差がある</v>
      </c>
    </row>
    <row r="22" spans="1:9" x14ac:dyDescent="0.4">
      <c r="A22" s="3">
        <v>113</v>
      </c>
      <c r="B22" s="5">
        <v>62</v>
      </c>
    </row>
    <row r="23" spans="1:9" ht="19.5" thickBot="1" x14ac:dyDescent="0.45">
      <c r="A23" s="3">
        <v>115</v>
      </c>
      <c r="B23" s="5">
        <v>68</v>
      </c>
      <c r="E23" s="79" t="s">
        <v>215</v>
      </c>
      <c r="F23" s="78"/>
      <c r="H23" s="79" t="s">
        <v>215</v>
      </c>
      <c r="I23" s="78"/>
    </row>
    <row r="24" spans="1:9" x14ac:dyDescent="0.4">
      <c r="A24" s="3">
        <v>148</v>
      </c>
      <c r="B24" s="5">
        <v>67</v>
      </c>
      <c r="E24" s="3" t="s">
        <v>2</v>
      </c>
      <c r="F24" s="12"/>
      <c r="H24" s="3" t="s">
        <v>2</v>
      </c>
      <c r="I24" s="13"/>
    </row>
    <row r="25" spans="1:9" ht="19.5" thickBot="1" x14ac:dyDescent="0.45">
      <c r="A25" s="3">
        <v>153</v>
      </c>
      <c r="B25" s="5">
        <v>65</v>
      </c>
      <c r="E25" s="3" t="s">
        <v>3</v>
      </c>
      <c r="F25" s="14"/>
      <c r="H25" s="3" t="s">
        <v>3</v>
      </c>
      <c r="I25" s="15"/>
    </row>
    <row r="26" spans="1:9" x14ac:dyDescent="0.4">
      <c r="A26" s="3">
        <v>155</v>
      </c>
      <c r="B26" s="5">
        <v>61</v>
      </c>
    </row>
    <row r="27" spans="1:9" x14ac:dyDescent="0.4">
      <c r="A27" s="3">
        <v>167</v>
      </c>
      <c r="B27" s="5">
        <v>63</v>
      </c>
    </row>
    <row r="28" spans="1:9" x14ac:dyDescent="0.4">
      <c r="A28" s="3">
        <v>172</v>
      </c>
      <c r="B28" s="5">
        <v>59</v>
      </c>
    </row>
    <row r="29" spans="1:9" x14ac:dyDescent="0.4">
      <c r="A29" s="3">
        <v>175</v>
      </c>
      <c r="B29" s="5">
        <v>63</v>
      </c>
    </row>
    <row r="30" spans="1:9" x14ac:dyDescent="0.4">
      <c r="A30" s="3">
        <v>182</v>
      </c>
      <c r="B30" s="5">
        <v>63</v>
      </c>
    </row>
    <row r="31" spans="1:9" x14ac:dyDescent="0.4">
      <c r="A31" s="3">
        <v>184</v>
      </c>
      <c r="B31" s="5">
        <v>57</v>
      </c>
    </row>
    <row r="32" spans="1:9" x14ac:dyDescent="0.4">
      <c r="A32" s="3">
        <v>187</v>
      </c>
      <c r="B32" s="5">
        <v>57</v>
      </c>
    </row>
    <row r="33" spans="1:2" x14ac:dyDescent="0.4">
      <c r="A33" s="3">
        <v>188</v>
      </c>
      <c r="B33" s="5">
        <v>54</v>
      </c>
    </row>
    <row r="34" spans="1:2" x14ac:dyDescent="0.4">
      <c r="A34" s="3">
        <v>192</v>
      </c>
      <c r="B34" s="5">
        <v>53</v>
      </c>
    </row>
    <row r="35" spans="1:2" x14ac:dyDescent="0.4">
      <c r="A35" s="3">
        <v>194</v>
      </c>
      <c r="B35" s="5">
        <v>57</v>
      </c>
    </row>
    <row r="36" spans="1:2" x14ac:dyDescent="0.4">
      <c r="A36" s="3">
        <v>206</v>
      </c>
      <c r="B36" s="5">
        <v>63</v>
      </c>
    </row>
    <row r="37" spans="1:2" x14ac:dyDescent="0.4">
      <c r="A37" s="3">
        <v>211</v>
      </c>
      <c r="B37" s="5">
        <v>54</v>
      </c>
    </row>
    <row r="38" spans="1:2" x14ac:dyDescent="0.4">
      <c r="A38" s="3">
        <v>212</v>
      </c>
      <c r="B38" s="5">
        <v>55</v>
      </c>
    </row>
    <row r="39" spans="1:2" x14ac:dyDescent="0.4">
      <c r="A39" s="3">
        <v>213</v>
      </c>
      <c r="B39" s="5">
        <v>68</v>
      </c>
    </row>
    <row r="40" spans="1:2" x14ac:dyDescent="0.4">
      <c r="A40" s="3">
        <v>216</v>
      </c>
      <c r="B40" s="5">
        <v>50</v>
      </c>
    </row>
    <row r="41" spans="1:2" x14ac:dyDescent="0.4">
      <c r="A41" s="3">
        <v>220</v>
      </c>
      <c r="B41" s="5">
        <v>52</v>
      </c>
    </row>
    <row r="42" spans="1:2" x14ac:dyDescent="0.4">
      <c r="A42" s="3">
        <v>226</v>
      </c>
      <c r="B42" s="5">
        <v>52</v>
      </c>
    </row>
    <row r="43" spans="1:2" x14ac:dyDescent="0.4">
      <c r="A43" s="3">
        <v>232</v>
      </c>
      <c r="B43" s="5">
        <v>65</v>
      </c>
    </row>
    <row r="44" spans="1:2" x14ac:dyDescent="0.4">
      <c r="A44" s="3">
        <v>235</v>
      </c>
      <c r="B44" s="5">
        <v>55</v>
      </c>
    </row>
    <row r="45" spans="1:2" x14ac:dyDescent="0.4">
      <c r="A45" s="3">
        <v>239</v>
      </c>
      <c r="B45" s="5">
        <v>55</v>
      </c>
    </row>
    <row r="46" spans="1:2" x14ac:dyDescent="0.4">
      <c r="A46" s="3">
        <v>255</v>
      </c>
      <c r="B46" s="5">
        <v>57</v>
      </c>
    </row>
    <row r="47" spans="1:2" x14ac:dyDescent="0.4">
      <c r="A47" s="3">
        <v>270</v>
      </c>
      <c r="B47" s="5">
        <v>59</v>
      </c>
    </row>
    <row r="48" spans="1:2" x14ac:dyDescent="0.4">
      <c r="A48" s="3">
        <v>276</v>
      </c>
      <c r="B48" s="5">
        <v>58</v>
      </c>
    </row>
    <row r="49" spans="1:2" x14ac:dyDescent="0.4">
      <c r="A49" s="3">
        <v>280</v>
      </c>
      <c r="B49" s="5">
        <v>53</v>
      </c>
    </row>
    <row r="50" spans="1:2" x14ac:dyDescent="0.4">
      <c r="A50" s="3">
        <v>281</v>
      </c>
      <c r="B50" s="5">
        <v>53</v>
      </c>
    </row>
    <row r="51" spans="1:2" x14ac:dyDescent="0.4">
      <c r="A51" s="3">
        <v>284</v>
      </c>
      <c r="B51" s="5">
        <v>57</v>
      </c>
    </row>
    <row r="52" spans="1:2" x14ac:dyDescent="0.4">
      <c r="A52" s="3">
        <v>289</v>
      </c>
      <c r="B52" s="5">
        <v>58</v>
      </c>
    </row>
    <row r="53" spans="1:2" x14ac:dyDescent="0.4">
      <c r="A53" s="3">
        <v>294</v>
      </c>
      <c r="B53" s="5">
        <v>53</v>
      </c>
    </row>
    <row r="54" spans="1:2" x14ac:dyDescent="0.4">
      <c r="A54" s="3">
        <v>298</v>
      </c>
      <c r="B54" s="5">
        <v>53</v>
      </c>
    </row>
    <row r="55" spans="1:2" x14ac:dyDescent="0.4">
      <c r="A55" s="3">
        <v>299</v>
      </c>
      <c r="B55" s="5">
        <v>52</v>
      </c>
    </row>
    <row r="56" spans="1:2" x14ac:dyDescent="0.4">
      <c r="A56" s="3">
        <v>308</v>
      </c>
      <c r="B56" s="5">
        <v>54</v>
      </c>
    </row>
    <row r="57" spans="1:2" x14ac:dyDescent="0.4">
      <c r="A57" s="3">
        <v>314</v>
      </c>
      <c r="B57" s="5">
        <v>52</v>
      </c>
    </row>
    <row r="58" spans="1:2" x14ac:dyDescent="0.4">
      <c r="A58" s="3">
        <v>317</v>
      </c>
      <c r="B58" s="5">
        <v>51</v>
      </c>
    </row>
    <row r="59" spans="1:2" x14ac:dyDescent="0.4">
      <c r="A59" s="3">
        <v>319</v>
      </c>
      <c r="B59" s="5">
        <v>51</v>
      </c>
    </row>
    <row r="60" spans="1:2" x14ac:dyDescent="0.4">
      <c r="A60" s="3">
        <v>320</v>
      </c>
      <c r="B60" s="5">
        <v>58</v>
      </c>
    </row>
    <row r="61" spans="1:2" x14ac:dyDescent="0.4">
      <c r="A61" s="3">
        <v>321</v>
      </c>
      <c r="B61" s="5">
        <v>52</v>
      </c>
    </row>
    <row r="62" spans="1:2" x14ac:dyDescent="0.4">
      <c r="A62" s="3">
        <v>326</v>
      </c>
      <c r="B62" s="5">
        <v>55</v>
      </c>
    </row>
    <row r="63" spans="1:2" x14ac:dyDescent="0.4">
      <c r="A63" s="3">
        <v>328</v>
      </c>
      <c r="B63" s="5">
        <v>52</v>
      </c>
    </row>
    <row r="64" spans="1:2" x14ac:dyDescent="0.4">
      <c r="A64" s="3">
        <v>329</v>
      </c>
      <c r="B64" s="5">
        <v>57</v>
      </c>
    </row>
    <row r="65" spans="1:2" x14ac:dyDescent="0.4">
      <c r="A65" s="3">
        <v>330</v>
      </c>
      <c r="B65" s="5">
        <v>54</v>
      </c>
    </row>
    <row r="66" spans="1:2" x14ac:dyDescent="0.4">
      <c r="A66" s="3">
        <v>333</v>
      </c>
      <c r="B66" s="5">
        <v>52</v>
      </c>
    </row>
    <row r="67" spans="1:2" x14ac:dyDescent="0.4">
      <c r="A67" s="3">
        <v>337</v>
      </c>
      <c r="B67" s="5">
        <v>53</v>
      </c>
    </row>
    <row r="68" spans="1:2" x14ac:dyDescent="0.4">
      <c r="A68" s="3">
        <v>338</v>
      </c>
      <c r="B68" s="5">
        <v>56</v>
      </c>
    </row>
    <row r="69" spans="1:2" x14ac:dyDescent="0.4">
      <c r="A69" s="3">
        <v>341</v>
      </c>
      <c r="B69" s="5">
        <v>54</v>
      </c>
    </row>
    <row r="70" spans="1:2" x14ac:dyDescent="0.4">
      <c r="A70" s="3">
        <v>343</v>
      </c>
      <c r="B70" s="5">
        <v>53</v>
      </c>
    </row>
    <row r="71" spans="1:2" x14ac:dyDescent="0.4">
      <c r="A71" s="3">
        <v>345</v>
      </c>
      <c r="B71" s="5">
        <v>53</v>
      </c>
    </row>
    <row r="72" spans="1:2" x14ac:dyDescent="0.4">
      <c r="A72" s="3">
        <v>346</v>
      </c>
      <c r="B72" s="5">
        <v>53</v>
      </c>
    </row>
    <row r="73" spans="1:2" x14ac:dyDescent="0.4">
      <c r="A73" s="3">
        <v>357</v>
      </c>
      <c r="B73" s="5">
        <v>54</v>
      </c>
    </row>
    <row r="74" spans="1:2" x14ac:dyDescent="0.4">
      <c r="A74" s="3">
        <v>365</v>
      </c>
      <c r="B74" s="5">
        <v>58</v>
      </c>
    </row>
    <row r="75" spans="1:2" x14ac:dyDescent="0.4">
      <c r="A75" s="3">
        <v>368</v>
      </c>
      <c r="B75" s="5">
        <v>55</v>
      </c>
    </row>
    <row r="76" spans="1:2" x14ac:dyDescent="0.4">
      <c r="A76" s="3">
        <v>372</v>
      </c>
      <c r="B76" s="5">
        <v>51</v>
      </c>
    </row>
    <row r="77" spans="1:2" x14ac:dyDescent="0.4">
      <c r="A77" s="3">
        <v>374</v>
      </c>
      <c r="B77" s="5">
        <v>50</v>
      </c>
    </row>
    <row r="78" spans="1:2" x14ac:dyDescent="0.4">
      <c r="A78" s="3">
        <v>381</v>
      </c>
      <c r="B78" s="5">
        <v>50</v>
      </c>
    </row>
    <row r="79" spans="1:2" x14ac:dyDescent="0.4">
      <c r="A79" s="3">
        <v>382</v>
      </c>
      <c r="B79" s="5">
        <v>51</v>
      </c>
    </row>
    <row r="80" spans="1:2" x14ac:dyDescent="0.4">
      <c r="A80" s="3">
        <v>388</v>
      </c>
      <c r="B80" s="5">
        <v>55</v>
      </c>
    </row>
    <row r="81" spans="1:2" x14ac:dyDescent="0.4">
      <c r="A81" s="3">
        <v>392</v>
      </c>
      <c r="B81" s="5">
        <v>56</v>
      </c>
    </row>
    <row r="82" spans="1:2" x14ac:dyDescent="0.4">
      <c r="A82" s="3">
        <v>393</v>
      </c>
      <c r="B82" s="5">
        <v>50</v>
      </c>
    </row>
    <row r="83" spans="1:2" x14ac:dyDescent="0.4">
      <c r="A83" s="3">
        <v>394</v>
      </c>
      <c r="B83" s="5">
        <v>52</v>
      </c>
    </row>
    <row r="84" spans="1:2" x14ac:dyDescent="0.4">
      <c r="A84" s="3">
        <v>395</v>
      </c>
      <c r="B84" s="5">
        <v>50</v>
      </c>
    </row>
    <row r="85" spans="1:2" x14ac:dyDescent="0.4">
      <c r="A85" s="3">
        <v>396</v>
      </c>
      <c r="B85" s="5">
        <v>50</v>
      </c>
    </row>
    <row r="86" spans="1:2" x14ac:dyDescent="0.4">
      <c r="A86" s="3">
        <v>401</v>
      </c>
      <c r="B86" s="5">
        <v>53</v>
      </c>
    </row>
    <row r="87" spans="1:2" x14ac:dyDescent="0.4">
      <c r="A87" s="3">
        <v>402</v>
      </c>
      <c r="B87" s="5">
        <v>57</v>
      </c>
    </row>
    <row r="88" spans="1:2" x14ac:dyDescent="0.4">
      <c r="A88" s="3">
        <v>403</v>
      </c>
      <c r="B88" s="5">
        <v>60</v>
      </c>
    </row>
    <row r="89" spans="1:2" x14ac:dyDescent="0.4">
      <c r="A89" s="3">
        <v>405</v>
      </c>
      <c r="B89" s="5">
        <v>51</v>
      </c>
    </row>
    <row r="90" spans="1:2" x14ac:dyDescent="0.4">
      <c r="A90" s="3">
        <v>406</v>
      </c>
      <c r="B90" s="5">
        <v>58</v>
      </c>
    </row>
    <row r="91" spans="1:2" x14ac:dyDescent="0.4">
      <c r="A91" s="3">
        <v>413</v>
      </c>
      <c r="B91" s="5">
        <v>55</v>
      </c>
    </row>
    <row r="92" spans="1:2" x14ac:dyDescent="0.4">
      <c r="A92" s="3">
        <v>420</v>
      </c>
      <c r="B92" s="5">
        <v>56</v>
      </c>
    </row>
    <row r="93" spans="1:2" x14ac:dyDescent="0.4">
      <c r="A93" s="3">
        <v>424</v>
      </c>
      <c r="B93" s="5">
        <v>53</v>
      </c>
    </row>
    <row r="94" spans="1:2" x14ac:dyDescent="0.4">
      <c r="A94" s="3">
        <v>429</v>
      </c>
      <c r="B94" s="5">
        <v>51</v>
      </c>
    </row>
    <row r="95" spans="1:2" x14ac:dyDescent="0.4">
      <c r="A95" s="3">
        <v>431</v>
      </c>
      <c r="B95" s="5">
        <v>57</v>
      </c>
    </row>
    <row r="96" spans="1:2" x14ac:dyDescent="0.4">
      <c r="A96" s="3">
        <v>433</v>
      </c>
      <c r="B96" s="5">
        <v>59</v>
      </c>
    </row>
    <row r="97" spans="1:2" x14ac:dyDescent="0.4">
      <c r="A97" s="3">
        <v>436</v>
      </c>
      <c r="B97" s="5">
        <v>53</v>
      </c>
    </row>
    <row r="98" spans="1:2" x14ac:dyDescent="0.4">
      <c r="A98" s="3">
        <v>437</v>
      </c>
      <c r="B98" s="5">
        <v>51</v>
      </c>
    </row>
    <row r="99" spans="1:2" x14ac:dyDescent="0.4">
      <c r="A99" s="3">
        <v>443</v>
      </c>
      <c r="B99" s="5">
        <v>55</v>
      </c>
    </row>
    <row r="100" spans="1:2" x14ac:dyDescent="0.4">
      <c r="A100" s="3">
        <v>446</v>
      </c>
      <c r="B100" s="5">
        <v>50</v>
      </c>
    </row>
    <row r="101" spans="1:2" x14ac:dyDescent="0.4">
      <c r="A101" s="3">
        <v>456</v>
      </c>
      <c r="B101" s="5">
        <v>60</v>
      </c>
    </row>
    <row r="102" spans="1:2" x14ac:dyDescent="0.4">
      <c r="A102" s="3">
        <v>457</v>
      </c>
      <c r="B102" s="5">
        <v>51</v>
      </c>
    </row>
    <row r="103" spans="1:2" x14ac:dyDescent="0.4">
      <c r="A103" s="3">
        <v>461</v>
      </c>
      <c r="B103" s="5">
        <v>52</v>
      </c>
    </row>
    <row r="104" spans="1:2" x14ac:dyDescent="0.4">
      <c r="A104" s="3">
        <v>469</v>
      </c>
      <c r="B104" s="5">
        <v>50</v>
      </c>
    </row>
    <row r="105" spans="1:2" x14ac:dyDescent="0.4">
      <c r="A105" s="3">
        <v>475</v>
      </c>
      <c r="B105" s="5">
        <v>50</v>
      </c>
    </row>
    <row r="106" spans="1:2" x14ac:dyDescent="0.4">
      <c r="A106" s="3">
        <v>481</v>
      </c>
      <c r="B106" s="5">
        <v>53</v>
      </c>
    </row>
    <row r="107" spans="1:2" x14ac:dyDescent="0.4">
      <c r="A107" s="3">
        <v>485</v>
      </c>
      <c r="B107" s="5">
        <v>50</v>
      </c>
    </row>
    <row r="108" spans="1:2" x14ac:dyDescent="0.4">
      <c r="A108" s="3">
        <v>501</v>
      </c>
      <c r="B108" s="5">
        <v>57</v>
      </c>
    </row>
    <row r="109" spans="1:2" x14ac:dyDescent="0.4">
      <c r="A109" s="3">
        <v>503</v>
      </c>
      <c r="B109" s="5">
        <v>57</v>
      </c>
    </row>
    <row r="110" spans="1:2" x14ac:dyDescent="0.4">
      <c r="A110" s="3">
        <v>504</v>
      </c>
      <c r="B110" s="5">
        <v>53</v>
      </c>
    </row>
    <row r="111" spans="1:2" x14ac:dyDescent="0.4">
      <c r="A111" s="3">
        <v>510</v>
      </c>
      <c r="B111" s="5">
        <v>50</v>
      </c>
    </row>
    <row r="112" spans="1:2" x14ac:dyDescent="0.4">
      <c r="A112" s="3">
        <v>511</v>
      </c>
      <c r="B112" s="5">
        <v>53</v>
      </c>
    </row>
    <row r="113" spans="1:2" x14ac:dyDescent="0.4">
      <c r="A113" s="3">
        <v>514</v>
      </c>
      <c r="B113" s="5">
        <v>51</v>
      </c>
    </row>
    <row r="114" spans="1:2" x14ac:dyDescent="0.4">
      <c r="A114" s="3">
        <v>525</v>
      </c>
      <c r="B114" s="5">
        <v>55</v>
      </c>
    </row>
    <row r="115" spans="1:2" x14ac:dyDescent="0.4">
      <c r="A115" s="3">
        <v>529</v>
      </c>
      <c r="B115" s="5">
        <v>50</v>
      </c>
    </row>
    <row r="116" spans="1:2" x14ac:dyDescent="0.4">
      <c r="A116" s="3">
        <v>532</v>
      </c>
      <c r="B116" s="5">
        <v>54</v>
      </c>
    </row>
    <row r="117" spans="1:2" x14ac:dyDescent="0.4">
      <c r="A117" s="3">
        <v>535</v>
      </c>
      <c r="B117" s="5">
        <v>55</v>
      </c>
    </row>
    <row r="118" spans="1:2" x14ac:dyDescent="0.4">
      <c r="A118" s="3">
        <v>540</v>
      </c>
      <c r="B118" s="5">
        <v>53</v>
      </c>
    </row>
    <row r="119" spans="1:2" x14ac:dyDescent="0.4">
      <c r="A119" s="3">
        <v>541</v>
      </c>
      <c r="B119" s="5">
        <v>53</v>
      </c>
    </row>
    <row r="120" spans="1:2" x14ac:dyDescent="0.4">
      <c r="A120" s="3">
        <v>553</v>
      </c>
      <c r="B120" s="5">
        <v>52</v>
      </c>
    </row>
    <row r="121" spans="1:2" x14ac:dyDescent="0.4">
      <c r="A121" s="3">
        <v>560</v>
      </c>
      <c r="B121" s="5">
        <v>51</v>
      </c>
    </row>
    <row r="122" spans="1:2" x14ac:dyDescent="0.4">
      <c r="A122" s="3">
        <v>561</v>
      </c>
      <c r="B122" s="5">
        <v>50</v>
      </c>
    </row>
    <row r="123" spans="1:2" x14ac:dyDescent="0.4">
      <c r="A123" s="3">
        <v>562</v>
      </c>
      <c r="B123" s="5">
        <v>49</v>
      </c>
    </row>
    <row r="124" spans="1:2" x14ac:dyDescent="0.4">
      <c r="A124" s="3">
        <v>563</v>
      </c>
      <c r="B124" s="5">
        <v>51</v>
      </c>
    </row>
    <row r="125" spans="1:2" x14ac:dyDescent="0.4">
      <c r="A125" s="3">
        <v>566</v>
      </c>
      <c r="B125" s="5">
        <v>54</v>
      </c>
    </row>
    <row r="126" spans="1:2" x14ac:dyDescent="0.4">
      <c r="A126" s="3">
        <v>572</v>
      </c>
      <c r="B126" s="5">
        <v>53</v>
      </c>
    </row>
    <row r="127" spans="1:2" x14ac:dyDescent="0.4">
      <c r="A127" s="3">
        <v>573</v>
      </c>
      <c r="B127" s="5">
        <v>55</v>
      </c>
    </row>
    <row r="128" spans="1:2" x14ac:dyDescent="0.4">
      <c r="A128" s="3">
        <v>577</v>
      </c>
      <c r="B128" s="5">
        <v>57</v>
      </c>
    </row>
    <row r="129" spans="1:2" x14ac:dyDescent="0.4">
      <c r="A129" s="3">
        <v>583</v>
      </c>
      <c r="B129" s="5">
        <v>56</v>
      </c>
    </row>
    <row r="130" spans="1:2" x14ac:dyDescent="0.4">
      <c r="A130" s="3">
        <v>586</v>
      </c>
      <c r="B130" s="5">
        <v>50</v>
      </c>
    </row>
    <row r="131" spans="1:2" x14ac:dyDescent="0.4">
      <c r="A131" s="3">
        <v>605</v>
      </c>
      <c r="B131" s="5">
        <v>54</v>
      </c>
    </row>
    <row r="132" spans="1:2" x14ac:dyDescent="0.4">
      <c r="A132" s="3">
        <v>608</v>
      </c>
      <c r="B132" s="5">
        <v>55</v>
      </c>
    </row>
    <row r="133" spans="1:2" x14ac:dyDescent="0.4">
      <c r="A133" s="3">
        <v>610</v>
      </c>
      <c r="B133" s="5">
        <v>57</v>
      </c>
    </row>
    <row r="134" spans="1:2" x14ac:dyDescent="0.4">
      <c r="A134" s="3">
        <v>618</v>
      </c>
      <c r="B134" s="5">
        <v>50</v>
      </c>
    </row>
    <row r="135" spans="1:2" x14ac:dyDescent="0.4">
      <c r="A135" s="3">
        <v>629</v>
      </c>
      <c r="B135" s="5">
        <v>58</v>
      </c>
    </row>
    <row r="136" spans="1:2" x14ac:dyDescent="0.4">
      <c r="A136" s="3">
        <v>633</v>
      </c>
      <c r="B136" s="5">
        <v>53</v>
      </c>
    </row>
    <row r="137" spans="1:2" x14ac:dyDescent="0.4">
      <c r="A137" s="3">
        <v>634</v>
      </c>
      <c r="B137" s="5">
        <v>56</v>
      </c>
    </row>
    <row r="138" spans="1:2" x14ac:dyDescent="0.4">
      <c r="A138" s="3">
        <v>635</v>
      </c>
      <c r="B138" s="5">
        <v>53</v>
      </c>
    </row>
    <row r="139" spans="1:2" x14ac:dyDescent="0.4">
      <c r="A139" s="3">
        <v>640</v>
      </c>
      <c r="B139" s="5">
        <v>56</v>
      </c>
    </row>
    <row r="140" spans="1:2" x14ac:dyDescent="0.4">
      <c r="A140" s="3">
        <v>646</v>
      </c>
      <c r="B140" s="5">
        <v>53</v>
      </c>
    </row>
    <row r="141" spans="1:2" x14ac:dyDescent="0.4">
      <c r="A141" s="3">
        <v>647</v>
      </c>
      <c r="B141" s="5">
        <v>57</v>
      </c>
    </row>
    <row r="142" spans="1:2" x14ac:dyDescent="0.4">
      <c r="A142" s="3">
        <v>648</v>
      </c>
      <c r="B142" s="5">
        <v>52</v>
      </c>
    </row>
    <row r="143" spans="1:2" x14ac:dyDescent="0.4">
      <c r="A143" s="3">
        <v>650</v>
      </c>
      <c r="B143" s="5">
        <v>53</v>
      </c>
    </row>
    <row r="144" spans="1:2" x14ac:dyDescent="0.4">
      <c r="A144" s="3">
        <v>651</v>
      </c>
      <c r="B144" s="5">
        <v>58</v>
      </c>
    </row>
    <row r="145" spans="1:2" x14ac:dyDescent="0.4">
      <c r="A145" s="3">
        <v>660</v>
      </c>
      <c r="B145" s="5">
        <v>55</v>
      </c>
    </row>
    <row r="146" spans="1:2" x14ac:dyDescent="0.4">
      <c r="A146" s="3">
        <v>667</v>
      </c>
      <c r="B146" s="5">
        <v>59</v>
      </c>
    </row>
    <row r="147" spans="1:2" x14ac:dyDescent="0.4">
      <c r="A147" s="3">
        <v>678</v>
      </c>
      <c r="B147" s="5">
        <v>56</v>
      </c>
    </row>
    <row r="148" spans="1:2" x14ac:dyDescent="0.4">
      <c r="A148" s="3">
        <v>679</v>
      </c>
      <c r="B148" s="5">
        <v>55</v>
      </c>
    </row>
    <row r="149" spans="1:2" x14ac:dyDescent="0.4">
      <c r="A149" s="3">
        <v>685</v>
      </c>
      <c r="B149" s="5">
        <v>51</v>
      </c>
    </row>
    <row r="150" spans="1:2" x14ac:dyDescent="0.4">
      <c r="A150" s="3">
        <v>688</v>
      </c>
      <c r="B150" s="5">
        <v>54</v>
      </c>
    </row>
    <row r="151" spans="1:2" x14ac:dyDescent="0.4">
      <c r="A151" s="3">
        <v>691</v>
      </c>
      <c r="B151" s="5">
        <v>55</v>
      </c>
    </row>
    <row r="152" spans="1:2" x14ac:dyDescent="0.4">
      <c r="A152" s="3">
        <v>693</v>
      </c>
      <c r="B152" s="5">
        <v>53</v>
      </c>
    </row>
    <row r="153" spans="1:2" x14ac:dyDescent="0.4">
      <c r="A153" s="3">
        <v>695</v>
      </c>
      <c r="B153" s="5">
        <v>60</v>
      </c>
    </row>
    <row r="154" spans="1:2" x14ac:dyDescent="0.4">
      <c r="A154" s="3">
        <v>696</v>
      </c>
      <c r="B154" s="5">
        <v>54</v>
      </c>
    </row>
    <row r="155" spans="1:2" x14ac:dyDescent="0.4">
      <c r="A155" s="3">
        <v>698</v>
      </c>
      <c r="B155" s="5">
        <v>57</v>
      </c>
    </row>
    <row r="156" spans="1:2" x14ac:dyDescent="0.4">
      <c r="A156" s="3">
        <v>699</v>
      </c>
      <c r="B156" s="5">
        <v>53</v>
      </c>
    </row>
    <row r="157" spans="1:2" x14ac:dyDescent="0.4">
      <c r="A157" s="3">
        <v>704</v>
      </c>
      <c r="B157" s="5">
        <v>61</v>
      </c>
    </row>
    <row r="158" spans="1:2" x14ac:dyDescent="0.4">
      <c r="A158" s="3">
        <v>705</v>
      </c>
      <c r="B158" s="5">
        <v>52</v>
      </c>
    </row>
    <row r="159" spans="1:2" x14ac:dyDescent="0.4">
      <c r="A159" s="3">
        <v>706</v>
      </c>
      <c r="B159" s="5">
        <v>59</v>
      </c>
    </row>
    <row r="160" spans="1:2" x14ac:dyDescent="0.4">
      <c r="A160" s="3">
        <v>708</v>
      </c>
      <c r="B160" s="5">
        <v>50</v>
      </c>
    </row>
    <row r="161" spans="1:2" x14ac:dyDescent="0.4">
      <c r="A161" s="3">
        <v>709</v>
      </c>
      <c r="B161" s="5">
        <v>53</v>
      </c>
    </row>
    <row r="162" spans="1:2" x14ac:dyDescent="0.4">
      <c r="A162" s="3">
        <v>715</v>
      </c>
      <c r="B162" s="5">
        <v>59</v>
      </c>
    </row>
    <row r="163" spans="1:2" x14ac:dyDescent="0.4">
      <c r="A163" s="3">
        <v>730</v>
      </c>
      <c r="B163" s="5">
        <v>63</v>
      </c>
    </row>
    <row r="164" spans="1:2" x14ac:dyDescent="0.4">
      <c r="A164" s="3">
        <v>731</v>
      </c>
      <c r="B164" s="5">
        <v>61</v>
      </c>
    </row>
    <row r="165" spans="1:2" x14ac:dyDescent="0.4">
      <c r="A165" s="3">
        <v>735</v>
      </c>
      <c r="B165" s="5">
        <v>59</v>
      </c>
    </row>
    <row r="166" spans="1:2" x14ac:dyDescent="0.4">
      <c r="A166" s="3">
        <v>748</v>
      </c>
      <c r="B166" s="5">
        <v>61</v>
      </c>
    </row>
    <row r="167" spans="1:2" x14ac:dyDescent="0.4">
      <c r="A167" s="3">
        <v>749</v>
      </c>
      <c r="B167" s="5">
        <v>61</v>
      </c>
    </row>
    <row r="168" spans="1:2" x14ac:dyDescent="0.4">
      <c r="A168" s="3">
        <v>750</v>
      </c>
      <c r="B168" s="5">
        <v>64</v>
      </c>
    </row>
    <row r="169" spans="1:2" x14ac:dyDescent="0.4">
      <c r="A169" s="3">
        <v>756</v>
      </c>
      <c r="B169" s="5">
        <v>62</v>
      </c>
    </row>
    <row r="170" spans="1:2" x14ac:dyDescent="0.4">
      <c r="A170" s="3">
        <v>770</v>
      </c>
      <c r="B170" s="5">
        <v>64</v>
      </c>
    </row>
    <row r="171" spans="1:2" x14ac:dyDescent="0.4">
      <c r="A171" s="3">
        <v>773</v>
      </c>
      <c r="B171" s="5">
        <v>60</v>
      </c>
    </row>
    <row r="172" spans="1:2" x14ac:dyDescent="0.4">
      <c r="A172" s="3">
        <v>774</v>
      </c>
      <c r="B172" s="5">
        <v>65</v>
      </c>
    </row>
    <row r="173" spans="1:2" x14ac:dyDescent="0.4">
      <c r="A173" s="3">
        <v>776</v>
      </c>
      <c r="B173" s="5">
        <v>77</v>
      </c>
    </row>
    <row r="174" spans="1:2" x14ac:dyDescent="0.4">
      <c r="A174" s="3">
        <v>778</v>
      </c>
      <c r="B174" s="5">
        <v>61</v>
      </c>
    </row>
    <row r="175" spans="1:2" x14ac:dyDescent="0.4">
      <c r="A175" s="3">
        <v>781</v>
      </c>
      <c r="B175" s="5">
        <v>63</v>
      </c>
    </row>
    <row r="176" spans="1:2" x14ac:dyDescent="0.4">
      <c r="A176" s="3">
        <v>785</v>
      </c>
      <c r="B176" s="5">
        <v>63</v>
      </c>
    </row>
    <row r="177" spans="1:2" x14ac:dyDescent="0.4">
      <c r="A177" s="3">
        <v>790</v>
      </c>
      <c r="B177" s="5">
        <v>61</v>
      </c>
    </row>
    <row r="178" spans="1:2" x14ac:dyDescent="0.4">
      <c r="A178" s="3">
        <v>798</v>
      </c>
      <c r="B178" s="5">
        <v>61</v>
      </c>
    </row>
    <row r="179" spans="1:2" x14ac:dyDescent="0.4">
      <c r="A179" s="3">
        <v>804</v>
      </c>
      <c r="B179" s="5">
        <v>62</v>
      </c>
    </row>
    <row r="180" spans="1:2" x14ac:dyDescent="0.4">
      <c r="A180" s="3">
        <v>807</v>
      </c>
      <c r="B180" s="5">
        <v>65</v>
      </c>
    </row>
    <row r="181" spans="1:2" x14ac:dyDescent="0.4">
      <c r="A181" s="3">
        <v>809</v>
      </c>
      <c r="B181" s="5">
        <v>66</v>
      </c>
    </row>
    <row r="182" spans="1:2" x14ac:dyDescent="0.4">
      <c r="A182" s="3">
        <v>812</v>
      </c>
      <c r="B182" s="5">
        <v>61</v>
      </c>
    </row>
    <row r="183" spans="1:2" x14ac:dyDescent="0.4">
      <c r="A183" s="3">
        <v>831</v>
      </c>
      <c r="B183" s="5">
        <v>66</v>
      </c>
    </row>
    <row r="184" spans="1:2" x14ac:dyDescent="0.4">
      <c r="A184" s="3">
        <v>834</v>
      </c>
      <c r="B184" s="5">
        <v>61</v>
      </c>
    </row>
    <row r="185" spans="1:2" x14ac:dyDescent="0.4">
      <c r="A185" s="3">
        <v>841</v>
      </c>
      <c r="B185" s="5">
        <v>68</v>
      </c>
    </row>
    <row r="186" spans="1:2" x14ac:dyDescent="0.4">
      <c r="A186" s="3">
        <v>843</v>
      </c>
      <c r="B186" s="5">
        <v>62</v>
      </c>
    </row>
    <row r="187" spans="1:2" x14ac:dyDescent="0.4">
      <c r="A187" s="3">
        <v>844</v>
      </c>
      <c r="B187" s="5">
        <v>61</v>
      </c>
    </row>
    <row r="188" spans="1:2" x14ac:dyDescent="0.4">
      <c r="A188" s="3">
        <v>845</v>
      </c>
      <c r="B188" s="5">
        <v>62</v>
      </c>
    </row>
    <row r="189" spans="1:2" x14ac:dyDescent="0.4">
      <c r="A189" s="3">
        <v>849</v>
      </c>
      <c r="B189" s="5">
        <v>62</v>
      </c>
    </row>
    <row r="190" spans="1:2" x14ac:dyDescent="0.4">
      <c r="A190" s="3">
        <v>852</v>
      </c>
      <c r="B190" s="5">
        <v>61</v>
      </c>
    </row>
    <row r="191" spans="1:2" x14ac:dyDescent="0.4">
      <c r="A191" s="3">
        <v>856</v>
      </c>
      <c r="B191" s="5">
        <v>66</v>
      </c>
    </row>
    <row r="192" spans="1:2" x14ac:dyDescent="0.4">
      <c r="A192" s="3">
        <v>863</v>
      </c>
      <c r="B192" s="5">
        <v>65</v>
      </c>
    </row>
    <row r="193" spans="1:2" x14ac:dyDescent="0.4">
      <c r="A193" s="3">
        <v>865</v>
      </c>
      <c r="B193" s="5">
        <v>71</v>
      </c>
    </row>
    <row r="194" spans="1:2" x14ac:dyDescent="0.4">
      <c r="A194" s="3">
        <v>868</v>
      </c>
      <c r="B194" s="5">
        <v>64</v>
      </c>
    </row>
    <row r="195" spans="1:2" x14ac:dyDescent="0.4">
      <c r="A195" s="3">
        <v>871</v>
      </c>
      <c r="B195" s="5">
        <v>63</v>
      </c>
    </row>
    <row r="196" spans="1:2" x14ac:dyDescent="0.4">
      <c r="A196" s="3">
        <v>876</v>
      </c>
      <c r="B196" s="5">
        <v>61</v>
      </c>
    </row>
    <row r="197" spans="1:2" x14ac:dyDescent="0.4">
      <c r="A197" s="3">
        <v>885</v>
      </c>
      <c r="B197" s="5">
        <v>62</v>
      </c>
    </row>
    <row r="198" spans="1:2" x14ac:dyDescent="0.4">
      <c r="A198" s="3">
        <v>886</v>
      </c>
      <c r="B198" s="5">
        <v>67</v>
      </c>
    </row>
    <row r="199" spans="1:2" x14ac:dyDescent="0.4">
      <c r="A199" s="3">
        <v>901</v>
      </c>
      <c r="B199" s="5">
        <v>54</v>
      </c>
    </row>
    <row r="200" spans="1:2" x14ac:dyDescent="0.4">
      <c r="A200" s="3">
        <v>906</v>
      </c>
      <c r="B200" s="5">
        <v>50</v>
      </c>
    </row>
    <row r="201" spans="1:2" x14ac:dyDescent="0.4">
      <c r="A201" s="3">
        <v>914</v>
      </c>
      <c r="B201" s="5">
        <v>52</v>
      </c>
    </row>
    <row r="202" spans="1:2" x14ac:dyDescent="0.4">
      <c r="A202" s="3">
        <v>920</v>
      </c>
      <c r="B202" s="5">
        <v>52</v>
      </c>
    </row>
    <row r="203" spans="1:2" x14ac:dyDescent="0.4">
      <c r="A203" s="3">
        <v>924</v>
      </c>
      <c r="B203" s="5">
        <v>51</v>
      </c>
    </row>
    <row r="204" spans="1:2" x14ac:dyDescent="0.4">
      <c r="A204" s="3">
        <v>936</v>
      </c>
      <c r="B204" s="5">
        <v>59</v>
      </c>
    </row>
    <row r="205" spans="1:2" x14ac:dyDescent="0.4">
      <c r="A205" s="3">
        <v>938</v>
      </c>
      <c r="B205" s="5">
        <v>54</v>
      </c>
    </row>
    <row r="206" spans="1:2" x14ac:dyDescent="0.4">
      <c r="A206" s="3">
        <v>945</v>
      </c>
      <c r="B206" s="5">
        <v>55</v>
      </c>
    </row>
    <row r="207" spans="1:2" x14ac:dyDescent="0.4">
      <c r="A207" s="3">
        <v>957</v>
      </c>
      <c r="B207" s="5">
        <v>53</v>
      </c>
    </row>
    <row r="208" spans="1:2" x14ac:dyDescent="0.4">
      <c r="A208" s="3">
        <v>959</v>
      </c>
      <c r="B208" s="5">
        <v>54</v>
      </c>
    </row>
    <row r="209" spans="1:2" x14ac:dyDescent="0.4">
      <c r="A209" s="3">
        <v>961</v>
      </c>
      <c r="B209" s="5">
        <v>55</v>
      </c>
    </row>
    <row r="210" spans="1:2" x14ac:dyDescent="0.4">
      <c r="A210" s="3">
        <v>962</v>
      </c>
      <c r="B210" s="5">
        <v>57</v>
      </c>
    </row>
    <row r="211" spans="1:2" x14ac:dyDescent="0.4">
      <c r="A211" s="3">
        <v>970</v>
      </c>
      <c r="B211" s="5">
        <v>53</v>
      </c>
    </row>
    <row r="212" spans="1:2" x14ac:dyDescent="0.4">
      <c r="A212" s="3">
        <v>971</v>
      </c>
      <c r="B212" s="5">
        <v>57</v>
      </c>
    </row>
    <row r="213" spans="1:2" x14ac:dyDescent="0.4">
      <c r="A213" s="3">
        <v>974</v>
      </c>
      <c r="B213" s="5">
        <v>54</v>
      </c>
    </row>
    <row r="214" spans="1:2" x14ac:dyDescent="0.4">
      <c r="A214" s="3">
        <v>981</v>
      </c>
      <c r="B214" s="5">
        <v>50</v>
      </c>
    </row>
    <row r="215" spans="1:2" x14ac:dyDescent="0.4">
      <c r="A215" s="3">
        <v>986</v>
      </c>
      <c r="B215" s="5">
        <v>50</v>
      </c>
    </row>
    <row r="216" spans="1:2" x14ac:dyDescent="0.4">
      <c r="A216" s="3">
        <v>988</v>
      </c>
      <c r="B216" s="5">
        <v>55</v>
      </c>
    </row>
    <row r="217" spans="1:2" x14ac:dyDescent="0.4">
      <c r="A217" s="3">
        <v>998</v>
      </c>
      <c r="B217" s="5">
        <v>56</v>
      </c>
    </row>
    <row r="218" spans="1:2" x14ac:dyDescent="0.4">
      <c r="A218" s="3">
        <v>999</v>
      </c>
      <c r="B218" s="5">
        <v>54</v>
      </c>
    </row>
    <row r="219" spans="1:2" x14ac:dyDescent="0.4">
      <c r="A219" s="3">
        <v>1000</v>
      </c>
      <c r="B219" s="5">
        <v>55</v>
      </c>
    </row>
    <row r="220" spans="1:2" x14ac:dyDescent="0.4">
      <c r="A220" s="3">
        <v>1004</v>
      </c>
      <c r="B220" s="5">
        <v>50</v>
      </c>
    </row>
    <row r="221" spans="1:2" x14ac:dyDescent="0.4">
      <c r="A221" s="3">
        <v>1007</v>
      </c>
      <c r="B221" s="5">
        <v>55</v>
      </c>
    </row>
    <row r="222" spans="1:2" x14ac:dyDescent="0.4">
      <c r="A222" s="3">
        <v>1013</v>
      </c>
      <c r="B222" s="5">
        <v>55</v>
      </c>
    </row>
    <row r="223" spans="1:2" x14ac:dyDescent="0.4">
      <c r="A223" s="3">
        <v>1016</v>
      </c>
      <c r="B223" s="5">
        <v>51</v>
      </c>
    </row>
    <row r="224" spans="1:2" x14ac:dyDescent="0.4">
      <c r="A224" s="3">
        <v>1025</v>
      </c>
      <c r="B224" s="5">
        <v>51</v>
      </c>
    </row>
    <row r="225" spans="1:2" x14ac:dyDescent="0.4">
      <c r="A225" s="3">
        <v>1033</v>
      </c>
      <c r="B225" s="5">
        <v>55</v>
      </c>
    </row>
    <row r="226" spans="1:2" x14ac:dyDescent="0.4">
      <c r="A226" s="3">
        <v>1043</v>
      </c>
      <c r="B226" s="5">
        <v>56</v>
      </c>
    </row>
    <row r="227" spans="1:2" x14ac:dyDescent="0.4">
      <c r="A227" s="3">
        <v>1056</v>
      </c>
      <c r="B227" s="5">
        <v>56</v>
      </c>
    </row>
    <row r="228" spans="1:2" x14ac:dyDescent="0.4">
      <c r="A228" s="3">
        <v>1057</v>
      </c>
      <c r="B228" s="5">
        <v>54</v>
      </c>
    </row>
    <row r="229" spans="1:2" x14ac:dyDescent="0.4">
      <c r="A229" s="3">
        <v>1063</v>
      </c>
      <c r="B229" s="5">
        <v>56</v>
      </c>
    </row>
    <row r="230" spans="1:2" x14ac:dyDescent="0.4">
      <c r="A230" s="3">
        <v>1067</v>
      </c>
      <c r="B230" s="5">
        <v>55</v>
      </c>
    </row>
    <row r="231" spans="1:2" x14ac:dyDescent="0.4">
      <c r="A231" s="3">
        <v>1072</v>
      </c>
      <c r="B231" s="5">
        <v>57</v>
      </c>
    </row>
    <row r="232" spans="1:2" x14ac:dyDescent="0.4">
      <c r="A232" s="3">
        <v>1076</v>
      </c>
      <c r="B232" s="5">
        <v>55</v>
      </c>
    </row>
    <row r="233" spans="1:2" x14ac:dyDescent="0.4">
      <c r="A233" s="3">
        <v>1080</v>
      </c>
      <c r="B233" s="5">
        <v>53</v>
      </c>
    </row>
    <row r="234" spans="1:2" x14ac:dyDescent="0.4">
      <c r="A234" s="3">
        <v>1081</v>
      </c>
      <c r="B234" s="5">
        <v>53</v>
      </c>
    </row>
    <row r="235" spans="1:2" x14ac:dyDescent="0.4">
      <c r="A235" s="3">
        <v>1083</v>
      </c>
      <c r="B235" s="5">
        <v>54</v>
      </c>
    </row>
    <row r="236" spans="1:2" x14ac:dyDescent="0.4">
      <c r="A236" s="3">
        <v>1088</v>
      </c>
      <c r="B236" s="5">
        <v>51</v>
      </c>
    </row>
    <row r="237" spans="1:2" x14ac:dyDescent="0.4">
      <c r="A237" s="3">
        <v>1102</v>
      </c>
      <c r="B237" s="5">
        <v>65</v>
      </c>
    </row>
    <row r="238" spans="1:2" x14ac:dyDescent="0.4">
      <c r="A238" s="3">
        <v>1103</v>
      </c>
      <c r="B238" s="5">
        <v>61</v>
      </c>
    </row>
    <row r="239" spans="1:2" x14ac:dyDescent="0.4">
      <c r="A239" s="3">
        <v>1111</v>
      </c>
      <c r="B239" s="5">
        <v>54</v>
      </c>
    </row>
    <row r="240" spans="1:2" x14ac:dyDescent="0.4">
      <c r="A240" s="3">
        <v>1112</v>
      </c>
      <c r="B240" s="5">
        <v>54</v>
      </c>
    </row>
    <row r="241" spans="1:2" x14ac:dyDescent="0.4">
      <c r="A241" s="3">
        <v>1119</v>
      </c>
      <c r="B241" s="5">
        <v>57</v>
      </c>
    </row>
    <row r="242" spans="1:2" x14ac:dyDescent="0.4">
      <c r="A242" s="3">
        <v>1126</v>
      </c>
      <c r="B242" s="5">
        <v>50</v>
      </c>
    </row>
    <row r="243" spans="1:2" x14ac:dyDescent="0.4">
      <c r="A243" s="3">
        <v>1131</v>
      </c>
      <c r="B243" s="5">
        <v>51</v>
      </c>
    </row>
    <row r="244" spans="1:2" x14ac:dyDescent="0.4">
      <c r="A244" s="3">
        <v>1151</v>
      </c>
      <c r="B244" s="5">
        <v>49</v>
      </c>
    </row>
    <row r="245" spans="1:2" x14ac:dyDescent="0.4">
      <c r="A245" s="3">
        <v>1155</v>
      </c>
      <c r="B245" s="5">
        <v>53</v>
      </c>
    </row>
    <row r="246" spans="1:2" x14ac:dyDescent="0.4">
      <c r="A246" s="3">
        <v>1156</v>
      </c>
      <c r="B246" s="5">
        <v>52</v>
      </c>
    </row>
    <row r="247" spans="1:2" x14ac:dyDescent="0.4">
      <c r="A247" s="3">
        <v>1157</v>
      </c>
      <c r="B247" s="5">
        <v>52</v>
      </c>
    </row>
    <row r="248" spans="1:2" x14ac:dyDescent="0.4">
      <c r="A248" s="3">
        <v>1158</v>
      </c>
      <c r="B248" s="5">
        <v>51</v>
      </c>
    </row>
    <row r="249" spans="1:2" x14ac:dyDescent="0.4">
      <c r="A249" s="3">
        <v>1160</v>
      </c>
      <c r="B249" s="5">
        <v>50</v>
      </c>
    </row>
    <row r="250" spans="1:2" x14ac:dyDescent="0.4">
      <c r="A250" s="3">
        <v>1164</v>
      </c>
      <c r="B250" s="5">
        <v>52</v>
      </c>
    </row>
    <row r="251" spans="1:2" x14ac:dyDescent="0.4">
      <c r="A251" s="3">
        <v>1172</v>
      </c>
      <c r="B251" s="5">
        <v>51</v>
      </c>
    </row>
    <row r="252" spans="1:2" x14ac:dyDescent="0.4">
      <c r="A252" s="3">
        <v>1173</v>
      </c>
      <c r="B252" s="5">
        <v>55</v>
      </c>
    </row>
    <row r="253" spans="1:2" x14ac:dyDescent="0.4">
      <c r="A253" s="3">
        <v>1178</v>
      </c>
      <c r="B253" s="5">
        <v>50</v>
      </c>
    </row>
    <row r="254" spans="1:2" x14ac:dyDescent="0.4">
      <c r="A254" s="3">
        <v>1180</v>
      </c>
      <c r="B254" s="5">
        <v>50</v>
      </c>
    </row>
    <row r="255" spans="1:2" x14ac:dyDescent="0.4">
      <c r="A255" s="3">
        <v>1188</v>
      </c>
      <c r="B255" s="5">
        <v>54</v>
      </c>
    </row>
    <row r="256" spans="1:2" x14ac:dyDescent="0.4">
      <c r="A256" s="3">
        <v>1192</v>
      </c>
      <c r="B256" s="5">
        <v>53</v>
      </c>
    </row>
    <row r="257" spans="1:2" x14ac:dyDescent="0.4">
      <c r="A257" s="3">
        <v>1194</v>
      </c>
      <c r="B257" s="5">
        <v>54</v>
      </c>
    </row>
    <row r="258" spans="1:2" x14ac:dyDescent="0.4">
      <c r="A258" s="3">
        <v>1195</v>
      </c>
      <c r="B258" s="5">
        <v>59</v>
      </c>
    </row>
    <row r="259" spans="1:2" x14ac:dyDescent="0.4">
      <c r="A259" s="3">
        <v>1201</v>
      </c>
      <c r="B259" s="5">
        <v>53</v>
      </c>
    </row>
    <row r="260" spans="1:2" x14ac:dyDescent="0.4">
      <c r="A260" s="3">
        <v>1209</v>
      </c>
      <c r="B260" s="5">
        <v>52</v>
      </c>
    </row>
    <row r="261" spans="1:2" x14ac:dyDescent="0.4">
      <c r="A261" s="3">
        <v>1211</v>
      </c>
      <c r="B261" s="5">
        <v>53</v>
      </c>
    </row>
    <row r="262" spans="1:2" x14ac:dyDescent="0.4">
      <c r="A262" s="3">
        <v>1212</v>
      </c>
      <c r="B262" s="5">
        <v>56</v>
      </c>
    </row>
    <row r="263" spans="1:2" x14ac:dyDescent="0.4">
      <c r="A263" s="3">
        <v>1222</v>
      </c>
      <c r="B263" s="5">
        <v>53</v>
      </c>
    </row>
    <row r="264" spans="1:2" x14ac:dyDescent="0.4">
      <c r="A264" s="3">
        <v>1225</v>
      </c>
      <c r="B264" s="5">
        <v>48</v>
      </c>
    </row>
    <row r="265" spans="1:2" x14ac:dyDescent="0.4">
      <c r="A265" s="3">
        <v>1241</v>
      </c>
      <c r="B265" s="5">
        <v>51</v>
      </c>
    </row>
    <row r="266" spans="1:2" x14ac:dyDescent="0.4">
      <c r="A266" s="3">
        <v>1243</v>
      </c>
      <c r="B266" s="5">
        <v>57</v>
      </c>
    </row>
    <row r="267" spans="1:2" x14ac:dyDescent="0.4">
      <c r="A267" s="3">
        <v>1246</v>
      </c>
      <c r="B267" s="5">
        <v>53</v>
      </c>
    </row>
    <row r="268" spans="1:2" x14ac:dyDescent="0.4">
      <c r="A268" s="3">
        <v>1254</v>
      </c>
      <c r="B268" s="5">
        <v>54</v>
      </c>
    </row>
    <row r="269" spans="1:2" x14ac:dyDescent="0.4">
      <c r="A269" s="3">
        <v>1270</v>
      </c>
      <c r="B269" s="5">
        <v>50</v>
      </c>
    </row>
    <row r="270" spans="1:2" x14ac:dyDescent="0.4">
      <c r="A270" s="3">
        <v>1275</v>
      </c>
      <c r="B270" s="5">
        <v>55</v>
      </c>
    </row>
    <row r="271" spans="1:2" x14ac:dyDescent="0.4">
      <c r="A271" s="3">
        <v>1282</v>
      </c>
      <c r="B271" s="5">
        <v>51</v>
      </c>
    </row>
    <row r="272" spans="1:2" x14ac:dyDescent="0.4">
      <c r="A272" s="3">
        <v>1290</v>
      </c>
      <c r="B272" s="5">
        <v>52</v>
      </c>
    </row>
    <row r="273" spans="1:2" x14ac:dyDescent="0.4">
      <c r="A273" s="3">
        <v>1294</v>
      </c>
      <c r="B273" s="5">
        <v>56</v>
      </c>
    </row>
    <row r="274" spans="1:2" x14ac:dyDescent="0.4">
      <c r="A274" s="3">
        <v>1296</v>
      </c>
      <c r="B274" s="5">
        <v>56</v>
      </c>
    </row>
    <row r="275" spans="1:2" x14ac:dyDescent="0.4">
      <c r="A275" s="3">
        <v>1297</v>
      </c>
      <c r="B275" s="5">
        <v>55</v>
      </c>
    </row>
    <row r="276" spans="1:2" x14ac:dyDescent="0.4">
      <c r="A276" s="3">
        <v>1306</v>
      </c>
      <c r="B276" s="5">
        <v>56</v>
      </c>
    </row>
    <row r="277" spans="1:2" x14ac:dyDescent="0.4">
      <c r="A277" s="3">
        <v>1315</v>
      </c>
      <c r="B277" s="5">
        <v>50</v>
      </c>
    </row>
    <row r="278" spans="1:2" x14ac:dyDescent="0.4">
      <c r="A278" s="3">
        <v>1322</v>
      </c>
      <c r="B278" s="5">
        <v>53</v>
      </c>
    </row>
    <row r="279" spans="1:2" x14ac:dyDescent="0.4">
      <c r="A279" s="3">
        <v>1323</v>
      </c>
      <c r="B279" s="5">
        <v>58</v>
      </c>
    </row>
    <row r="280" spans="1:2" x14ac:dyDescent="0.4">
      <c r="A280" s="3">
        <v>1330</v>
      </c>
      <c r="B280" s="5">
        <v>51</v>
      </c>
    </row>
    <row r="281" spans="1:2" x14ac:dyDescent="0.4">
      <c r="A281" s="3">
        <v>1340</v>
      </c>
      <c r="B281" s="5">
        <v>57</v>
      </c>
    </row>
    <row r="282" spans="1:2" x14ac:dyDescent="0.4">
      <c r="A282" s="3">
        <v>1341</v>
      </c>
      <c r="B282" s="5">
        <v>54</v>
      </c>
    </row>
    <row r="283" spans="1:2" x14ac:dyDescent="0.4">
      <c r="A283" s="3">
        <v>1354</v>
      </c>
      <c r="B283" s="5">
        <v>53</v>
      </c>
    </row>
    <row r="284" spans="1:2" x14ac:dyDescent="0.4">
      <c r="A284" s="3">
        <v>1357</v>
      </c>
      <c r="B284" s="5">
        <v>51</v>
      </c>
    </row>
    <row r="285" spans="1:2" x14ac:dyDescent="0.4">
      <c r="A285" s="3">
        <v>1358</v>
      </c>
      <c r="B285" s="5">
        <v>50</v>
      </c>
    </row>
    <row r="286" spans="1:2" x14ac:dyDescent="0.4">
      <c r="A286" s="3">
        <v>1361</v>
      </c>
      <c r="B286" s="5">
        <v>52</v>
      </c>
    </row>
    <row r="287" spans="1:2" x14ac:dyDescent="0.4">
      <c r="A287" s="3">
        <v>1364</v>
      </c>
      <c r="B287" s="5">
        <v>52</v>
      </c>
    </row>
    <row r="288" spans="1:2" x14ac:dyDescent="0.4">
      <c r="A288" s="3">
        <v>1368</v>
      </c>
      <c r="B288" s="5">
        <v>51</v>
      </c>
    </row>
    <row r="289" spans="1:2" x14ac:dyDescent="0.4">
      <c r="A289" s="3">
        <v>1369</v>
      </c>
      <c r="B289" s="5">
        <v>50</v>
      </c>
    </row>
    <row r="290" spans="1:2" x14ac:dyDescent="0.4">
      <c r="A290" s="3">
        <v>1370</v>
      </c>
      <c r="B290" s="5">
        <v>50</v>
      </c>
    </row>
    <row r="291" spans="1:2" x14ac:dyDescent="0.4">
      <c r="A291" s="3">
        <v>1371</v>
      </c>
      <c r="B291" s="5">
        <v>50</v>
      </c>
    </row>
    <row r="292" spans="1:2" x14ac:dyDescent="0.4">
      <c r="A292" s="3">
        <v>1375</v>
      </c>
      <c r="B292" s="5">
        <v>52</v>
      </c>
    </row>
    <row r="293" spans="1:2" x14ac:dyDescent="0.4">
      <c r="A293" s="3">
        <v>1376</v>
      </c>
      <c r="B293" s="5">
        <v>55</v>
      </c>
    </row>
    <row r="294" spans="1:2" x14ac:dyDescent="0.4">
      <c r="A294" s="3">
        <v>1381</v>
      </c>
      <c r="B294" s="5">
        <v>61</v>
      </c>
    </row>
    <row r="295" spans="1:2" x14ac:dyDescent="0.4">
      <c r="A295" s="3">
        <v>1387</v>
      </c>
      <c r="B295" s="5">
        <v>54</v>
      </c>
    </row>
    <row r="296" spans="1:2" x14ac:dyDescent="0.4">
      <c r="A296" s="3">
        <v>1397</v>
      </c>
      <c r="B296" s="5">
        <v>56</v>
      </c>
    </row>
    <row r="297" spans="1:2" x14ac:dyDescent="0.4">
      <c r="A297" s="3">
        <v>1401</v>
      </c>
      <c r="B297" s="5">
        <v>58</v>
      </c>
    </row>
    <row r="298" spans="1:2" x14ac:dyDescent="0.4">
      <c r="A298" s="3">
        <v>1407</v>
      </c>
      <c r="B298" s="5">
        <v>58</v>
      </c>
    </row>
    <row r="299" spans="1:2" x14ac:dyDescent="0.4">
      <c r="A299" s="3">
        <v>1411</v>
      </c>
      <c r="B299" s="5">
        <v>51</v>
      </c>
    </row>
    <row r="300" spans="1:2" x14ac:dyDescent="0.4">
      <c r="A300" s="3">
        <v>1417</v>
      </c>
      <c r="B300" s="5">
        <v>53</v>
      </c>
    </row>
    <row r="301" spans="1:2" x14ac:dyDescent="0.4">
      <c r="A301" s="3">
        <v>1419</v>
      </c>
      <c r="B301" s="5">
        <v>58</v>
      </c>
    </row>
    <row r="302" spans="1:2" x14ac:dyDescent="0.4">
      <c r="A302" s="3">
        <v>1428</v>
      </c>
      <c r="B302" s="5">
        <v>55</v>
      </c>
    </row>
    <row r="303" spans="1:2" x14ac:dyDescent="0.4">
      <c r="A303" s="3">
        <v>1430</v>
      </c>
      <c r="B303" s="5">
        <v>51</v>
      </c>
    </row>
    <row r="304" spans="1:2" x14ac:dyDescent="0.4">
      <c r="A304" s="3">
        <v>1440</v>
      </c>
      <c r="B304" s="5">
        <v>52</v>
      </c>
    </row>
    <row r="305" spans="1:2" x14ac:dyDescent="0.4">
      <c r="A305" s="3">
        <v>1442</v>
      </c>
      <c r="B305" s="5">
        <v>51</v>
      </c>
    </row>
    <row r="306" spans="1:2" x14ac:dyDescent="0.4">
      <c r="A306" s="3">
        <v>1447</v>
      </c>
      <c r="B306" s="5">
        <v>66</v>
      </c>
    </row>
    <row r="307" spans="1:2" x14ac:dyDescent="0.4">
      <c r="A307" s="3">
        <v>1453</v>
      </c>
      <c r="B307" s="5">
        <v>65</v>
      </c>
    </row>
    <row r="308" spans="1:2" x14ac:dyDescent="0.4">
      <c r="A308" s="3">
        <v>1454</v>
      </c>
      <c r="B308" s="5">
        <v>80</v>
      </c>
    </row>
    <row r="309" spans="1:2" x14ac:dyDescent="0.4">
      <c r="A309" s="3">
        <v>1455</v>
      </c>
      <c r="B309" s="5">
        <v>63</v>
      </c>
    </row>
    <row r="310" spans="1:2" x14ac:dyDescent="0.4">
      <c r="A310" s="3">
        <v>1457</v>
      </c>
      <c r="B310" s="5">
        <v>67</v>
      </c>
    </row>
    <row r="311" spans="1:2" x14ac:dyDescent="0.4">
      <c r="A311" s="3">
        <v>1459</v>
      </c>
      <c r="B311" s="5">
        <v>61</v>
      </c>
    </row>
    <row r="312" spans="1:2" x14ac:dyDescent="0.4">
      <c r="A312" s="3">
        <v>1463</v>
      </c>
      <c r="B312" s="5">
        <v>69</v>
      </c>
    </row>
    <row r="313" spans="1:2" x14ac:dyDescent="0.4">
      <c r="A313" s="3">
        <v>1464</v>
      </c>
      <c r="B313" s="5">
        <v>67</v>
      </c>
    </row>
    <row r="314" spans="1:2" x14ac:dyDescent="0.4">
      <c r="A314" s="3">
        <v>1465</v>
      </c>
      <c r="B314" s="5">
        <v>61</v>
      </c>
    </row>
    <row r="315" spans="1:2" x14ac:dyDescent="0.4">
      <c r="A315" s="3">
        <v>1467</v>
      </c>
      <c r="B315" s="5">
        <v>62</v>
      </c>
    </row>
    <row r="316" spans="1:2" x14ac:dyDescent="0.4">
      <c r="A316" s="3">
        <v>1468</v>
      </c>
      <c r="B316" s="5">
        <v>65</v>
      </c>
    </row>
    <row r="317" spans="1:2" x14ac:dyDescent="0.4">
      <c r="A317" s="3">
        <v>1469</v>
      </c>
      <c r="B317" s="5">
        <v>72</v>
      </c>
    </row>
    <row r="318" spans="1:2" x14ac:dyDescent="0.4">
      <c r="A318" s="3">
        <v>1471</v>
      </c>
      <c r="B318" s="5">
        <v>62</v>
      </c>
    </row>
    <row r="319" spans="1:2" x14ac:dyDescent="0.4">
      <c r="A319" s="3">
        <v>1477</v>
      </c>
      <c r="B319" s="5">
        <v>62</v>
      </c>
    </row>
    <row r="320" spans="1:2" x14ac:dyDescent="0.4">
      <c r="A320" s="3">
        <v>1478</v>
      </c>
      <c r="B320" s="5">
        <v>66</v>
      </c>
    </row>
    <row r="321" spans="1:2" x14ac:dyDescent="0.4">
      <c r="A321" s="3">
        <v>1490</v>
      </c>
      <c r="B321" s="5">
        <v>61</v>
      </c>
    </row>
    <row r="322" spans="1:2" x14ac:dyDescent="0.4">
      <c r="A322" s="3">
        <v>1491</v>
      </c>
      <c r="B322" s="5">
        <v>62</v>
      </c>
    </row>
    <row r="323" spans="1:2" x14ac:dyDescent="0.4">
      <c r="A323" s="3">
        <v>1497</v>
      </c>
      <c r="B323" s="5">
        <v>61</v>
      </c>
    </row>
    <row r="324" spans="1:2" x14ac:dyDescent="0.4">
      <c r="A324" s="3">
        <v>1522</v>
      </c>
      <c r="B324" s="5">
        <v>65</v>
      </c>
    </row>
    <row r="325" spans="1:2" x14ac:dyDescent="0.4">
      <c r="A325" s="3">
        <v>1529</v>
      </c>
      <c r="B325" s="5">
        <v>62</v>
      </c>
    </row>
    <row r="326" spans="1:2" x14ac:dyDescent="0.4">
      <c r="A326" s="3">
        <v>1531</v>
      </c>
      <c r="B326" s="5">
        <v>61</v>
      </c>
    </row>
    <row r="327" spans="1:2" x14ac:dyDescent="0.4">
      <c r="A327" s="3">
        <v>1533</v>
      </c>
      <c r="B327" s="5">
        <v>62</v>
      </c>
    </row>
    <row r="328" spans="1:2" x14ac:dyDescent="0.4">
      <c r="A328" s="3">
        <v>1537</v>
      </c>
      <c r="B328" s="5">
        <v>61</v>
      </c>
    </row>
    <row r="329" spans="1:2" x14ac:dyDescent="0.4">
      <c r="A329" s="3">
        <v>1543</v>
      </c>
      <c r="B329" s="5">
        <v>67</v>
      </c>
    </row>
    <row r="330" spans="1:2" x14ac:dyDescent="0.4">
      <c r="A330" s="3">
        <v>1544</v>
      </c>
      <c r="B330" s="5">
        <v>61</v>
      </c>
    </row>
    <row r="331" spans="1:2" x14ac:dyDescent="0.4">
      <c r="A331" s="3">
        <v>1546</v>
      </c>
      <c r="B331" s="5">
        <v>61</v>
      </c>
    </row>
    <row r="332" spans="1:2" x14ac:dyDescent="0.4">
      <c r="A332" s="3">
        <v>1548</v>
      </c>
      <c r="B332" s="5">
        <v>62</v>
      </c>
    </row>
    <row r="333" spans="1:2" x14ac:dyDescent="0.4">
      <c r="A333" s="3">
        <v>1554</v>
      </c>
      <c r="B333" s="5">
        <v>65</v>
      </c>
    </row>
    <row r="334" spans="1:2" x14ac:dyDescent="0.4">
      <c r="A334" s="3">
        <v>1562</v>
      </c>
      <c r="B334" s="5">
        <v>66</v>
      </c>
    </row>
    <row r="335" spans="1:2" x14ac:dyDescent="0.4">
      <c r="A335" s="3">
        <v>1566</v>
      </c>
      <c r="B335" s="5">
        <v>61</v>
      </c>
    </row>
    <row r="336" spans="1:2" x14ac:dyDescent="0.4">
      <c r="A336" s="3">
        <v>1569</v>
      </c>
      <c r="B336" s="5">
        <v>63</v>
      </c>
    </row>
    <row r="337" spans="1:2" x14ac:dyDescent="0.4">
      <c r="A337" s="3">
        <v>1573</v>
      </c>
      <c r="B337" s="5">
        <v>65</v>
      </c>
    </row>
    <row r="338" spans="1:2" x14ac:dyDescent="0.4">
      <c r="A338" s="3">
        <v>1576</v>
      </c>
      <c r="B338" s="5">
        <v>80</v>
      </c>
    </row>
    <row r="339" spans="1:2" x14ac:dyDescent="0.4">
      <c r="A339" s="3">
        <v>1577</v>
      </c>
      <c r="B339" s="5">
        <v>62</v>
      </c>
    </row>
    <row r="340" spans="1:2" x14ac:dyDescent="0.4">
      <c r="A340" s="3">
        <v>1578</v>
      </c>
      <c r="B340" s="5">
        <v>66</v>
      </c>
    </row>
    <row r="341" spans="1:2" x14ac:dyDescent="0.4">
      <c r="A341" s="3">
        <v>1585</v>
      </c>
      <c r="B341" s="5">
        <v>61</v>
      </c>
    </row>
    <row r="342" spans="1:2" x14ac:dyDescent="0.4">
      <c r="A342" s="3">
        <v>1586</v>
      </c>
      <c r="B342" s="5">
        <v>68</v>
      </c>
    </row>
    <row r="343" spans="1:2" x14ac:dyDescent="0.4">
      <c r="A343" s="3">
        <v>1590</v>
      </c>
      <c r="B343" s="5">
        <v>61</v>
      </c>
    </row>
    <row r="344" spans="1:2" x14ac:dyDescent="0.4">
      <c r="A344" s="3">
        <v>1591</v>
      </c>
      <c r="B344" s="5">
        <v>60</v>
      </c>
    </row>
    <row r="345" spans="1:2" x14ac:dyDescent="0.4">
      <c r="A345" s="3">
        <v>1595</v>
      </c>
      <c r="B345" s="5">
        <v>66</v>
      </c>
    </row>
    <row r="346" spans="1:2" x14ac:dyDescent="0.4">
      <c r="A346" s="3">
        <v>1600</v>
      </c>
      <c r="B346" s="5">
        <v>62</v>
      </c>
    </row>
    <row r="347" spans="1:2" x14ac:dyDescent="0.4">
      <c r="A347" s="3">
        <v>1603</v>
      </c>
      <c r="B347" s="5">
        <v>61</v>
      </c>
    </row>
    <row r="348" spans="1:2" x14ac:dyDescent="0.4">
      <c r="A348" s="3">
        <v>1604</v>
      </c>
      <c r="B348" s="5">
        <v>60</v>
      </c>
    </row>
    <row r="349" spans="1:2" x14ac:dyDescent="0.4">
      <c r="A349" s="3">
        <v>1607</v>
      </c>
      <c r="B349" s="5">
        <v>55</v>
      </c>
    </row>
    <row r="350" spans="1:2" x14ac:dyDescent="0.4">
      <c r="A350" s="3">
        <v>1620</v>
      </c>
      <c r="B350" s="5">
        <v>52</v>
      </c>
    </row>
    <row r="351" spans="1:2" x14ac:dyDescent="0.4">
      <c r="A351" s="3">
        <v>1622</v>
      </c>
      <c r="B351" s="5">
        <v>57</v>
      </c>
    </row>
    <row r="352" spans="1:2" x14ac:dyDescent="0.4">
      <c r="A352" s="3">
        <v>1627</v>
      </c>
      <c r="B352" s="5">
        <v>50</v>
      </c>
    </row>
    <row r="353" spans="1:2" x14ac:dyDescent="0.4">
      <c r="A353" s="3">
        <v>1629</v>
      </c>
      <c r="B353" s="5">
        <v>50</v>
      </c>
    </row>
    <row r="354" spans="1:2" x14ac:dyDescent="0.4">
      <c r="A354" s="3">
        <v>1631</v>
      </c>
      <c r="B354" s="5">
        <v>51</v>
      </c>
    </row>
    <row r="355" spans="1:2" x14ac:dyDescent="0.4">
      <c r="A355" s="3">
        <v>1637</v>
      </c>
      <c r="B355" s="5">
        <v>54</v>
      </c>
    </row>
    <row r="356" spans="1:2" x14ac:dyDescent="0.4">
      <c r="A356" s="3">
        <v>1638</v>
      </c>
      <c r="B356" s="5">
        <v>54</v>
      </c>
    </row>
    <row r="357" spans="1:2" x14ac:dyDescent="0.4">
      <c r="A357" s="3">
        <v>1641</v>
      </c>
      <c r="B357" s="5">
        <v>51</v>
      </c>
    </row>
    <row r="358" spans="1:2" x14ac:dyDescent="0.4">
      <c r="A358" s="3">
        <v>1643</v>
      </c>
      <c r="B358" s="5">
        <v>50</v>
      </c>
    </row>
    <row r="359" spans="1:2" x14ac:dyDescent="0.4">
      <c r="A359" s="3">
        <v>1656</v>
      </c>
      <c r="B359" s="5">
        <v>50</v>
      </c>
    </row>
    <row r="360" spans="1:2" x14ac:dyDescent="0.4">
      <c r="A360" s="3">
        <v>1659</v>
      </c>
      <c r="B360" s="5">
        <v>55</v>
      </c>
    </row>
    <row r="361" spans="1:2" x14ac:dyDescent="0.4">
      <c r="A361" s="3">
        <v>1661</v>
      </c>
      <c r="B361" s="5">
        <v>59</v>
      </c>
    </row>
    <row r="362" spans="1:2" x14ac:dyDescent="0.4">
      <c r="A362" s="3">
        <v>1663</v>
      </c>
      <c r="B362" s="5">
        <v>52</v>
      </c>
    </row>
    <row r="363" spans="1:2" x14ac:dyDescent="0.4">
      <c r="A363" s="3">
        <v>1671</v>
      </c>
      <c r="B363" s="5">
        <v>51</v>
      </c>
    </row>
    <row r="364" spans="1:2" x14ac:dyDescent="0.4">
      <c r="A364" s="3">
        <v>1672</v>
      </c>
      <c r="B364" s="5">
        <v>50</v>
      </c>
    </row>
    <row r="365" spans="1:2" x14ac:dyDescent="0.4">
      <c r="A365" s="3">
        <v>1673</v>
      </c>
      <c r="B365" s="5">
        <v>54</v>
      </c>
    </row>
    <row r="366" spans="1:2" x14ac:dyDescent="0.4">
      <c r="A366" s="3">
        <v>1678</v>
      </c>
      <c r="B366" s="5">
        <v>54</v>
      </c>
    </row>
    <row r="367" spans="1:2" x14ac:dyDescent="0.4">
      <c r="A367" s="3">
        <v>1688</v>
      </c>
      <c r="B367" s="5">
        <v>55</v>
      </c>
    </row>
    <row r="368" spans="1:2" x14ac:dyDescent="0.4">
      <c r="A368" s="3">
        <v>1691</v>
      </c>
      <c r="B368" s="5">
        <v>50</v>
      </c>
    </row>
    <row r="369" spans="1:2" x14ac:dyDescent="0.4">
      <c r="A369" s="3">
        <v>1692</v>
      </c>
      <c r="B369" s="5">
        <v>50</v>
      </c>
    </row>
    <row r="370" spans="1:2" x14ac:dyDescent="0.4">
      <c r="A370" s="3">
        <v>1707</v>
      </c>
      <c r="B370" s="5">
        <v>50</v>
      </c>
    </row>
    <row r="371" spans="1:2" x14ac:dyDescent="0.4">
      <c r="A371" s="3">
        <v>1711</v>
      </c>
      <c r="B371" s="5">
        <v>50</v>
      </c>
    </row>
    <row r="372" spans="1:2" x14ac:dyDescent="0.4">
      <c r="A372" s="3">
        <v>1713</v>
      </c>
      <c r="B372" s="5">
        <v>58</v>
      </c>
    </row>
    <row r="373" spans="1:2" x14ac:dyDescent="0.4">
      <c r="A373" s="3">
        <v>1720</v>
      </c>
      <c r="B373" s="5">
        <v>50</v>
      </c>
    </row>
    <row r="374" spans="1:2" x14ac:dyDescent="0.4">
      <c r="A374" s="3">
        <v>1721</v>
      </c>
      <c r="B374" s="5">
        <v>57</v>
      </c>
    </row>
    <row r="375" spans="1:2" x14ac:dyDescent="0.4">
      <c r="A375" s="3">
        <v>1724</v>
      </c>
      <c r="B375" s="5">
        <v>61</v>
      </c>
    </row>
    <row r="376" spans="1:2" x14ac:dyDescent="0.4">
      <c r="A376" s="3">
        <v>1729</v>
      </c>
      <c r="B376" s="5">
        <v>53</v>
      </c>
    </row>
    <row r="377" spans="1:2" x14ac:dyDescent="0.4">
      <c r="A377" s="3">
        <v>1731</v>
      </c>
      <c r="B377" s="5">
        <v>64</v>
      </c>
    </row>
    <row r="378" spans="1:2" x14ac:dyDescent="0.4">
      <c r="A378" s="3">
        <v>1734</v>
      </c>
      <c r="B378" s="5">
        <v>58</v>
      </c>
    </row>
    <row r="379" spans="1:2" x14ac:dyDescent="0.4">
      <c r="A379" s="3">
        <v>1736</v>
      </c>
      <c r="B379" s="5">
        <v>54</v>
      </c>
    </row>
    <row r="380" spans="1:2" x14ac:dyDescent="0.4">
      <c r="A380" s="3">
        <v>1738</v>
      </c>
      <c r="B380" s="5">
        <v>57</v>
      </c>
    </row>
    <row r="381" spans="1:2" x14ac:dyDescent="0.4">
      <c r="A381" s="3">
        <v>1740</v>
      </c>
      <c r="B381" s="5">
        <v>53</v>
      </c>
    </row>
    <row r="382" spans="1:2" x14ac:dyDescent="0.4">
      <c r="A382" s="3">
        <v>1744</v>
      </c>
      <c r="B382" s="5">
        <v>50</v>
      </c>
    </row>
    <row r="383" spans="1:2" x14ac:dyDescent="0.4">
      <c r="A383" s="3">
        <v>1748</v>
      </c>
      <c r="B383" s="5">
        <v>58</v>
      </c>
    </row>
    <row r="384" spans="1:2" x14ac:dyDescent="0.4">
      <c r="A384" s="3">
        <v>1752</v>
      </c>
      <c r="B384" s="5">
        <v>55</v>
      </c>
    </row>
    <row r="385" spans="1:2" x14ac:dyDescent="0.4">
      <c r="A385" s="3">
        <v>1753</v>
      </c>
      <c r="B385" s="5">
        <v>59</v>
      </c>
    </row>
    <row r="386" spans="1:2" x14ac:dyDescent="0.4">
      <c r="A386" s="3">
        <v>1756</v>
      </c>
      <c r="B386" s="5">
        <v>59</v>
      </c>
    </row>
    <row r="387" spans="1:2" x14ac:dyDescent="0.4">
      <c r="A387" s="3">
        <v>1758</v>
      </c>
      <c r="B387" s="5">
        <v>50</v>
      </c>
    </row>
    <row r="388" spans="1:2" x14ac:dyDescent="0.4">
      <c r="A388" s="3">
        <v>1764</v>
      </c>
      <c r="B388" s="5">
        <v>50</v>
      </c>
    </row>
    <row r="389" spans="1:2" x14ac:dyDescent="0.4">
      <c r="A389" s="3">
        <v>1766</v>
      </c>
      <c r="B389" s="5">
        <v>59</v>
      </c>
    </row>
    <row r="390" spans="1:2" x14ac:dyDescent="0.4">
      <c r="A390" s="3">
        <v>1768</v>
      </c>
      <c r="B390" s="5">
        <v>51</v>
      </c>
    </row>
    <row r="391" spans="1:2" x14ac:dyDescent="0.4">
      <c r="A391" s="3">
        <v>1772</v>
      </c>
      <c r="B391" s="5">
        <v>50</v>
      </c>
    </row>
    <row r="392" spans="1:2" x14ac:dyDescent="0.4">
      <c r="A392" s="3">
        <v>1775</v>
      </c>
      <c r="B392" s="5">
        <v>57</v>
      </c>
    </row>
    <row r="393" spans="1:2" x14ac:dyDescent="0.4">
      <c r="A393" s="3">
        <v>1778</v>
      </c>
      <c r="B393" s="5">
        <v>53</v>
      </c>
    </row>
    <row r="394" spans="1:2" x14ac:dyDescent="0.4">
      <c r="A394" s="3">
        <v>1781</v>
      </c>
      <c r="B394" s="5">
        <v>57</v>
      </c>
    </row>
    <row r="395" spans="1:2" x14ac:dyDescent="0.4">
      <c r="A395" s="3">
        <v>1790</v>
      </c>
      <c r="B395" s="5">
        <v>56</v>
      </c>
    </row>
    <row r="396" spans="1:2" x14ac:dyDescent="0.4">
      <c r="A396" s="3">
        <v>1797</v>
      </c>
      <c r="B396" s="5">
        <v>53</v>
      </c>
    </row>
    <row r="397" spans="1:2" x14ac:dyDescent="0.4">
      <c r="A397" s="3">
        <v>1798</v>
      </c>
      <c r="B397" s="5">
        <v>50</v>
      </c>
    </row>
    <row r="398" spans="1:2" x14ac:dyDescent="0.4">
      <c r="A398" s="3">
        <v>1799</v>
      </c>
      <c r="B398" s="5">
        <v>54</v>
      </c>
    </row>
    <row r="399" spans="1:2" x14ac:dyDescent="0.4">
      <c r="A399" s="3">
        <v>1800</v>
      </c>
      <c r="B399" s="5">
        <v>56</v>
      </c>
    </row>
    <row r="400" spans="1:2" x14ac:dyDescent="0.4">
      <c r="A400" s="3">
        <v>1811</v>
      </c>
      <c r="B400" s="5">
        <v>57</v>
      </c>
    </row>
    <row r="401" spans="1:2" x14ac:dyDescent="0.4">
      <c r="A401" s="3">
        <v>1813</v>
      </c>
      <c r="B401" s="5">
        <v>52</v>
      </c>
    </row>
    <row r="402" spans="1:2" x14ac:dyDescent="0.4">
      <c r="A402" s="3">
        <v>1820</v>
      </c>
      <c r="B402" s="5">
        <v>53</v>
      </c>
    </row>
    <row r="403" spans="1:2" x14ac:dyDescent="0.4">
      <c r="A403" s="3">
        <v>1836</v>
      </c>
      <c r="B403" s="5">
        <v>50</v>
      </c>
    </row>
    <row r="404" spans="1:2" x14ac:dyDescent="0.4">
      <c r="A404" s="3">
        <v>1839</v>
      </c>
      <c r="B404" s="5">
        <v>49</v>
      </c>
    </row>
    <row r="405" spans="1:2" x14ac:dyDescent="0.4">
      <c r="A405" s="3">
        <v>1849</v>
      </c>
      <c r="B405" s="5">
        <v>52</v>
      </c>
    </row>
    <row r="406" spans="1:2" x14ac:dyDescent="0.4">
      <c r="A406" s="3">
        <v>1852</v>
      </c>
      <c r="B406" s="5">
        <v>52</v>
      </c>
    </row>
    <row r="407" spans="1:2" x14ac:dyDescent="0.4">
      <c r="A407" s="3">
        <v>1854</v>
      </c>
      <c r="B407" s="5">
        <v>50</v>
      </c>
    </row>
    <row r="408" spans="1:2" x14ac:dyDescent="0.4">
      <c r="A408" s="3">
        <v>1855</v>
      </c>
      <c r="B408" s="5">
        <v>52</v>
      </c>
    </row>
    <row r="409" spans="1:2" x14ac:dyDescent="0.4">
      <c r="A409" s="3">
        <v>1861</v>
      </c>
      <c r="B409" s="5">
        <v>53</v>
      </c>
    </row>
    <row r="410" spans="1:2" x14ac:dyDescent="0.4">
      <c r="A410" s="3">
        <v>1868</v>
      </c>
      <c r="B410" s="5">
        <v>54</v>
      </c>
    </row>
    <row r="411" spans="1:2" x14ac:dyDescent="0.4">
      <c r="A411" s="3">
        <v>1870</v>
      </c>
      <c r="B411" s="5">
        <v>56</v>
      </c>
    </row>
    <row r="412" spans="1:2" x14ac:dyDescent="0.4">
      <c r="A412" s="3">
        <v>1875</v>
      </c>
      <c r="B412" s="5">
        <v>55</v>
      </c>
    </row>
    <row r="413" spans="1:2" x14ac:dyDescent="0.4">
      <c r="A413" s="3">
        <v>1881</v>
      </c>
      <c r="B413" s="5">
        <v>53</v>
      </c>
    </row>
    <row r="414" spans="1:2" x14ac:dyDescent="0.4">
      <c r="A414" s="3">
        <v>1884</v>
      </c>
      <c r="B414" s="5">
        <v>58</v>
      </c>
    </row>
    <row r="415" spans="1:2" x14ac:dyDescent="0.4">
      <c r="A415" s="3">
        <v>1897</v>
      </c>
      <c r="B415" s="5">
        <v>58</v>
      </c>
    </row>
    <row r="416" spans="1:2" x14ac:dyDescent="0.4">
      <c r="A416" s="3">
        <v>1898</v>
      </c>
      <c r="B416" s="5">
        <v>54</v>
      </c>
    </row>
    <row r="417" spans="1:2" x14ac:dyDescent="0.4">
      <c r="A417" s="3">
        <v>1911</v>
      </c>
      <c r="B417" s="5">
        <v>52</v>
      </c>
    </row>
    <row r="418" spans="1:2" x14ac:dyDescent="0.4">
      <c r="A418" s="3">
        <v>1917</v>
      </c>
      <c r="B418" s="5">
        <v>61</v>
      </c>
    </row>
    <row r="419" spans="1:2" x14ac:dyDescent="0.4">
      <c r="A419" s="3">
        <v>1924</v>
      </c>
      <c r="B419" s="5">
        <v>50</v>
      </c>
    </row>
    <row r="420" spans="1:2" x14ac:dyDescent="0.4">
      <c r="A420" s="3">
        <v>1925</v>
      </c>
      <c r="B420" s="5">
        <v>50</v>
      </c>
    </row>
    <row r="421" spans="1:2" x14ac:dyDescent="0.4">
      <c r="A421" s="3">
        <v>1930</v>
      </c>
      <c r="B421" s="5">
        <v>56</v>
      </c>
    </row>
    <row r="422" spans="1:2" x14ac:dyDescent="0.4">
      <c r="A422" s="3">
        <v>1931</v>
      </c>
      <c r="B422" s="5">
        <v>55</v>
      </c>
    </row>
    <row r="423" spans="1:2" x14ac:dyDescent="0.4">
      <c r="A423" s="3">
        <v>1934</v>
      </c>
      <c r="B423" s="5">
        <v>62</v>
      </c>
    </row>
    <row r="424" spans="1:2" x14ac:dyDescent="0.4">
      <c r="A424" s="3">
        <v>1938</v>
      </c>
      <c r="B424" s="5">
        <v>50</v>
      </c>
    </row>
    <row r="425" spans="1:2" x14ac:dyDescent="0.4">
      <c r="A425" s="3">
        <v>1942</v>
      </c>
      <c r="B425" s="5">
        <v>57</v>
      </c>
    </row>
    <row r="426" spans="1:2" x14ac:dyDescent="0.4">
      <c r="A426" s="3">
        <v>1945</v>
      </c>
      <c r="B426" s="5">
        <v>52</v>
      </c>
    </row>
    <row r="427" spans="1:2" x14ac:dyDescent="0.4">
      <c r="A427" s="3">
        <v>1946</v>
      </c>
      <c r="B427" s="5">
        <v>58</v>
      </c>
    </row>
    <row r="428" spans="1:2" x14ac:dyDescent="0.4">
      <c r="A428" s="3">
        <v>1954</v>
      </c>
      <c r="B428" s="5">
        <v>55</v>
      </c>
    </row>
    <row r="429" spans="1:2" x14ac:dyDescent="0.4">
      <c r="A429" s="3">
        <v>1960</v>
      </c>
      <c r="B429" s="5">
        <v>56</v>
      </c>
    </row>
    <row r="430" spans="1:2" x14ac:dyDescent="0.4">
      <c r="A430" s="3">
        <v>1963</v>
      </c>
      <c r="B430" s="5">
        <v>54</v>
      </c>
    </row>
    <row r="431" spans="1:2" x14ac:dyDescent="0.4">
      <c r="A431" s="3">
        <v>1977</v>
      </c>
      <c r="B431" s="5">
        <v>50</v>
      </c>
    </row>
    <row r="432" spans="1:2" x14ac:dyDescent="0.4">
      <c r="A432" s="3">
        <v>1983</v>
      </c>
      <c r="B432" s="5">
        <v>51</v>
      </c>
    </row>
    <row r="433" spans="1:2" x14ac:dyDescent="0.4">
      <c r="A433" s="3">
        <v>1984</v>
      </c>
      <c r="B433" s="5">
        <v>52</v>
      </c>
    </row>
    <row r="434" spans="1:2" x14ac:dyDescent="0.4">
      <c r="A434" s="3">
        <v>1985</v>
      </c>
      <c r="B434" s="5">
        <v>55</v>
      </c>
    </row>
    <row r="435" spans="1:2" x14ac:dyDescent="0.4">
      <c r="A435" s="3">
        <v>1987</v>
      </c>
      <c r="B435" s="5">
        <v>53</v>
      </c>
    </row>
    <row r="436" spans="1:2" x14ac:dyDescent="0.4">
      <c r="A436" s="3">
        <v>1988</v>
      </c>
      <c r="B436" s="5">
        <v>50</v>
      </c>
    </row>
    <row r="437" spans="1:2" x14ac:dyDescent="0.4">
      <c r="A437" s="3">
        <v>1998</v>
      </c>
      <c r="B437" s="5">
        <v>78</v>
      </c>
    </row>
    <row r="438" spans="1:2" x14ac:dyDescent="0.4">
      <c r="A438" s="3">
        <v>1999</v>
      </c>
      <c r="B438" s="5">
        <v>81</v>
      </c>
    </row>
    <row r="439" spans="1:2" x14ac:dyDescent="0.4">
      <c r="A439" s="3">
        <v>2000</v>
      </c>
      <c r="B439" s="5">
        <v>77</v>
      </c>
    </row>
    <row r="440" spans="1:2" x14ac:dyDescent="0.4">
      <c r="A440" s="3">
        <v>2001</v>
      </c>
      <c r="B440" s="5">
        <v>63</v>
      </c>
    </row>
    <row r="441" spans="1:2" x14ac:dyDescent="0.4">
      <c r="A441" s="3">
        <v>2002</v>
      </c>
      <c r="B441" s="5">
        <v>61</v>
      </c>
    </row>
    <row r="442" spans="1:2" x14ac:dyDescent="0.4">
      <c r="A442" s="3">
        <v>2003</v>
      </c>
      <c r="B442" s="5">
        <v>62</v>
      </c>
    </row>
    <row r="443" spans="1:2" x14ac:dyDescent="0.4">
      <c r="A443" s="3">
        <v>2004</v>
      </c>
      <c r="B443" s="5">
        <v>68</v>
      </c>
    </row>
    <row r="444" spans="1:2" x14ac:dyDescent="0.4">
      <c r="A444" s="3">
        <v>2006</v>
      </c>
      <c r="B444" s="5">
        <v>63</v>
      </c>
    </row>
    <row r="445" spans="1:2" x14ac:dyDescent="0.4">
      <c r="A445" s="3">
        <v>2007</v>
      </c>
      <c r="B445" s="5">
        <v>64</v>
      </c>
    </row>
    <row r="446" spans="1:2" x14ac:dyDescent="0.4">
      <c r="A446" s="3">
        <v>2009</v>
      </c>
      <c r="B446" s="5">
        <v>64</v>
      </c>
    </row>
    <row r="447" spans="1:2" x14ac:dyDescent="0.4">
      <c r="A447" s="3">
        <v>2011</v>
      </c>
      <c r="B447" s="5">
        <v>67</v>
      </c>
    </row>
    <row r="448" spans="1:2" x14ac:dyDescent="0.4">
      <c r="A448" s="3">
        <v>2012</v>
      </c>
      <c r="B448" s="5">
        <v>65</v>
      </c>
    </row>
    <row r="449" spans="1:2" x14ac:dyDescent="0.4">
      <c r="A449" s="3">
        <v>2018</v>
      </c>
      <c r="B449" s="5">
        <v>69</v>
      </c>
    </row>
    <row r="450" spans="1:2" x14ac:dyDescent="0.4">
      <c r="A450" s="3">
        <v>2023</v>
      </c>
      <c r="B450" s="5">
        <v>65</v>
      </c>
    </row>
    <row r="451" spans="1:2" x14ac:dyDescent="0.4">
      <c r="A451" s="3">
        <v>2027</v>
      </c>
      <c r="B451" s="5">
        <v>67</v>
      </c>
    </row>
    <row r="452" spans="1:2" x14ac:dyDescent="0.4">
      <c r="A452" s="3">
        <v>2028</v>
      </c>
      <c r="B452" s="5">
        <v>63</v>
      </c>
    </row>
    <row r="453" spans="1:2" x14ac:dyDescent="0.4">
      <c r="A453" s="3">
        <v>2035</v>
      </c>
      <c r="B453" s="5">
        <v>62</v>
      </c>
    </row>
    <row r="454" spans="1:2" x14ac:dyDescent="0.4">
      <c r="A454" s="3">
        <v>2038</v>
      </c>
      <c r="B454" s="5">
        <v>64</v>
      </c>
    </row>
    <row r="455" spans="1:2" x14ac:dyDescent="0.4">
      <c r="A455" s="3">
        <v>2042</v>
      </c>
      <c r="B455" s="5">
        <v>70</v>
      </c>
    </row>
    <row r="456" spans="1:2" x14ac:dyDescent="0.4">
      <c r="A456" s="3">
        <v>2047</v>
      </c>
      <c r="B456" s="5">
        <v>66</v>
      </c>
    </row>
    <row r="457" spans="1:2" x14ac:dyDescent="0.4">
      <c r="A457" s="3">
        <v>2049</v>
      </c>
      <c r="B457" s="5">
        <v>63</v>
      </c>
    </row>
    <row r="458" spans="1:2" x14ac:dyDescent="0.4">
      <c r="A458" s="3">
        <v>2051</v>
      </c>
      <c r="B458" s="5">
        <v>62</v>
      </c>
    </row>
    <row r="459" spans="1:2" x14ac:dyDescent="0.4">
      <c r="A459" s="3">
        <v>2055</v>
      </c>
      <c r="B459" s="5">
        <v>63</v>
      </c>
    </row>
    <row r="460" spans="1:2" x14ac:dyDescent="0.4">
      <c r="A460" s="3">
        <v>2058</v>
      </c>
      <c r="B460" s="5">
        <v>67</v>
      </c>
    </row>
    <row r="461" spans="1:2" x14ac:dyDescent="0.4">
      <c r="A461" s="3">
        <v>2061</v>
      </c>
      <c r="B461" s="5">
        <v>68</v>
      </c>
    </row>
    <row r="462" spans="1:2" x14ac:dyDescent="0.4">
      <c r="A462" s="3">
        <v>2062</v>
      </c>
      <c r="B462" s="5">
        <v>67</v>
      </c>
    </row>
    <row r="463" spans="1:2" x14ac:dyDescent="0.4">
      <c r="A463" s="3">
        <v>2065</v>
      </c>
      <c r="B463" s="5">
        <v>61</v>
      </c>
    </row>
    <row r="464" spans="1:2" x14ac:dyDescent="0.4">
      <c r="A464" s="3">
        <v>2067</v>
      </c>
      <c r="B464" s="5">
        <v>69</v>
      </c>
    </row>
    <row r="465" spans="1:2" x14ac:dyDescent="0.4">
      <c r="A465" s="3">
        <v>2068</v>
      </c>
      <c r="B465" s="5">
        <v>66</v>
      </c>
    </row>
    <row r="466" spans="1:2" x14ac:dyDescent="0.4">
      <c r="A466" s="3">
        <v>2073</v>
      </c>
      <c r="B466" s="5">
        <v>70</v>
      </c>
    </row>
    <row r="467" spans="1:2" x14ac:dyDescent="0.4">
      <c r="A467" s="3">
        <v>2080</v>
      </c>
      <c r="B467" s="5">
        <v>64</v>
      </c>
    </row>
    <row r="468" spans="1:2" x14ac:dyDescent="0.4">
      <c r="A468" s="3">
        <v>2083</v>
      </c>
      <c r="B468" s="5">
        <v>68</v>
      </c>
    </row>
    <row r="469" spans="1:2" x14ac:dyDescent="0.4">
      <c r="A469" s="3">
        <v>2084</v>
      </c>
      <c r="B469" s="5">
        <v>61</v>
      </c>
    </row>
    <row r="470" spans="1:2" x14ac:dyDescent="0.4">
      <c r="A470" s="3">
        <v>2087</v>
      </c>
      <c r="B470" s="5">
        <v>62</v>
      </c>
    </row>
    <row r="471" spans="1:2" x14ac:dyDescent="0.4">
      <c r="A471" s="3">
        <v>2089</v>
      </c>
      <c r="B471" s="5">
        <v>63</v>
      </c>
    </row>
    <row r="472" spans="1:2" x14ac:dyDescent="0.4">
      <c r="A472" s="3">
        <v>2090</v>
      </c>
      <c r="B472" s="5">
        <v>61</v>
      </c>
    </row>
    <row r="473" spans="1:2" x14ac:dyDescent="0.4">
      <c r="A473" s="3">
        <v>2106</v>
      </c>
      <c r="B473" s="5">
        <v>63</v>
      </c>
    </row>
    <row r="474" spans="1:2" x14ac:dyDescent="0.4">
      <c r="A474" s="3">
        <v>2108</v>
      </c>
      <c r="B474" s="5">
        <v>65</v>
      </c>
    </row>
    <row r="475" spans="1:2" x14ac:dyDescent="0.4">
      <c r="A475" s="3">
        <v>2109</v>
      </c>
      <c r="B475" s="5">
        <v>61</v>
      </c>
    </row>
    <row r="476" spans="1:2" x14ac:dyDescent="0.4">
      <c r="A476" s="3">
        <v>2113</v>
      </c>
      <c r="B476" s="5">
        <v>69</v>
      </c>
    </row>
    <row r="477" spans="1:2" x14ac:dyDescent="0.4">
      <c r="A477" s="3">
        <v>2115</v>
      </c>
      <c r="B477" s="5">
        <v>64</v>
      </c>
    </row>
    <row r="478" spans="1:2" x14ac:dyDescent="0.4">
      <c r="A478" s="3">
        <v>2116</v>
      </c>
      <c r="B478" s="5">
        <v>63</v>
      </c>
    </row>
    <row r="479" spans="1:2" x14ac:dyDescent="0.4">
      <c r="A479" s="3">
        <v>2118</v>
      </c>
      <c r="B479" s="5">
        <v>62</v>
      </c>
    </row>
    <row r="480" spans="1:2" x14ac:dyDescent="0.4">
      <c r="A480" s="3">
        <v>2119</v>
      </c>
      <c r="B480" s="5">
        <v>62</v>
      </c>
    </row>
    <row r="481" spans="1:2" x14ac:dyDescent="0.4">
      <c r="A481" s="3">
        <v>2120</v>
      </c>
      <c r="B481" s="5">
        <v>61</v>
      </c>
    </row>
    <row r="482" spans="1:2" x14ac:dyDescent="0.4">
      <c r="A482" s="3">
        <v>2124</v>
      </c>
      <c r="B482" s="5">
        <v>89</v>
      </c>
    </row>
    <row r="483" spans="1:2" x14ac:dyDescent="0.4">
      <c r="A483" s="3">
        <v>2128</v>
      </c>
      <c r="B483" s="5">
        <v>79</v>
      </c>
    </row>
    <row r="484" spans="1:2" x14ac:dyDescent="0.4">
      <c r="A484" s="3">
        <v>2130</v>
      </c>
      <c r="B484" s="5">
        <v>80</v>
      </c>
    </row>
    <row r="485" spans="1:2" x14ac:dyDescent="0.4">
      <c r="A485" s="3">
        <v>2131</v>
      </c>
      <c r="B485" s="5">
        <v>62</v>
      </c>
    </row>
    <row r="486" spans="1:2" x14ac:dyDescent="0.4">
      <c r="A486" s="3">
        <v>2144</v>
      </c>
      <c r="B486" s="5">
        <v>69</v>
      </c>
    </row>
    <row r="487" spans="1:2" x14ac:dyDescent="0.4">
      <c r="A487" s="3">
        <v>2159</v>
      </c>
      <c r="B487" s="5">
        <v>71</v>
      </c>
    </row>
    <row r="488" spans="1:2" x14ac:dyDescent="0.4">
      <c r="A488" s="3">
        <v>2169</v>
      </c>
      <c r="B488" s="5">
        <v>59</v>
      </c>
    </row>
    <row r="489" spans="1:2" x14ac:dyDescent="0.4">
      <c r="A489" s="3">
        <v>2177</v>
      </c>
      <c r="B489" s="5">
        <v>69</v>
      </c>
    </row>
    <row r="490" spans="1:2" x14ac:dyDescent="0.4">
      <c r="A490" s="3">
        <v>2182</v>
      </c>
      <c r="B490" s="5">
        <v>65</v>
      </c>
    </row>
    <row r="491" spans="1:2" x14ac:dyDescent="0.4">
      <c r="A491" s="3">
        <v>2184</v>
      </c>
      <c r="B491" s="5">
        <v>70</v>
      </c>
    </row>
    <row r="492" spans="1:2" x14ac:dyDescent="0.4">
      <c r="A492" s="3">
        <v>2186</v>
      </c>
      <c r="B492" s="5">
        <v>65</v>
      </c>
    </row>
    <row r="493" spans="1:2" x14ac:dyDescent="0.4">
      <c r="A493" s="3">
        <v>2189</v>
      </c>
      <c r="B493" s="5">
        <v>66</v>
      </c>
    </row>
    <row r="494" spans="1:2" x14ac:dyDescent="0.4">
      <c r="A494" s="3">
        <v>2191</v>
      </c>
      <c r="B494" s="5">
        <v>62</v>
      </c>
    </row>
    <row r="495" spans="1:2" x14ac:dyDescent="0.4">
      <c r="A495" s="3">
        <v>2193</v>
      </c>
      <c r="B495" s="5">
        <v>66</v>
      </c>
    </row>
    <row r="496" spans="1:2" x14ac:dyDescent="0.4">
      <c r="A496" s="3">
        <v>2199</v>
      </c>
      <c r="B496" s="5">
        <v>63</v>
      </c>
    </row>
    <row r="497" spans="1:2" x14ac:dyDescent="0.4">
      <c r="A497" s="3">
        <v>2204</v>
      </c>
      <c r="B497" s="5">
        <v>64</v>
      </c>
    </row>
    <row r="498" spans="1:2" x14ac:dyDescent="0.4">
      <c r="A498" s="3">
        <v>2213</v>
      </c>
      <c r="B498" s="5">
        <v>62</v>
      </c>
    </row>
    <row r="499" spans="1:2" x14ac:dyDescent="0.4">
      <c r="A499" s="3">
        <v>2214</v>
      </c>
      <c r="B499" s="5">
        <v>68</v>
      </c>
    </row>
    <row r="500" spans="1:2" x14ac:dyDescent="0.4">
      <c r="A500" s="3">
        <v>2218</v>
      </c>
      <c r="B500" s="5">
        <v>53</v>
      </c>
    </row>
    <row r="501" spans="1:2" x14ac:dyDescent="0.4">
      <c r="A501" s="3">
        <v>2229</v>
      </c>
      <c r="B501" s="5">
        <v>64</v>
      </c>
    </row>
  </sheetData>
  <mergeCells count="2">
    <mergeCell ref="E10:F10"/>
    <mergeCell ref="H10:I10"/>
  </mergeCells>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1"/>
  <sheetViews>
    <sheetView zoomScaleNormal="100" workbookViewId="0">
      <selection activeCell="B2" sqref="B2"/>
    </sheetView>
  </sheetViews>
  <sheetFormatPr defaultColWidth="9" defaultRowHeight="18.75" x14ac:dyDescent="0.4"/>
  <cols>
    <col min="1" max="1" width="9" style="3"/>
    <col min="2" max="2" width="11.625" style="3" customWidth="1"/>
    <col min="3" max="3" width="13.875" style="3" bestFit="1" customWidth="1"/>
    <col min="4" max="6" width="9" style="3"/>
    <col min="7" max="7" width="11.625" style="3" customWidth="1"/>
    <col min="8" max="16384" width="9" style="3"/>
  </cols>
  <sheetData>
    <row r="1" spans="1:7" ht="19.5" thickBot="1" x14ac:dyDescent="0.45">
      <c r="A1" s="1" t="s">
        <v>49</v>
      </c>
      <c r="B1" s="2" t="s">
        <v>0</v>
      </c>
      <c r="C1" s="1" t="s">
        <v>165</v>
      </c>
      <c r="D1" s="2" t="s">
        <v>57</v>
      </c>
      <c r="G1" s="3" t="s">
        <v>94</v>
      </c>
    </row>
    <row r="2" spans="1:7" x14ac:dyDescent="0.4">
      <c r="A2" s="3">
        <v>1</v>
      </c>
      <c r="B2" s="5">
        <v>62</v>
      </c>
      <c r="C2" s="3">
        <v>0.99407367916070988</v>
      </c>
      <c r="D2" s="3">
        <f>RANK(C2,C:C,0)</f>
        <v>16</v>
      </c>
      <c r="F2" s="28" t="s">
        <v>1</v>
      </c>
      <c r="G2" s="38">
        <f>AVERAGE(B:B)</f>
        <v>57.476681614349779</v>
      </c>
    </row>
    <row r="3" spans="1:7" x14ac:dyDescent="0.4">
      <c r="A3" s="3">
        <v>2</v>
      </c>
      <c r="B3" s="5">
        <v>62</v>
      </c>
      <c r="C3" s="3">
        <v>0.35932630791499354</v>
      </c>
      <c r="D3" s="3">
        <f t="shared" ref="D3:D66" si="0">RANK(C3,C:C,0)</f>
        <v>1443</v>
      </c>
      <c r="F3" s="28" t="s">
        <v>10</v>
      </c>
      <c r="G3" s="39">
        <f>_xlfn.VAR.P(B:B)</f>
        <v>36.907752217016231</v>
      </c>
    </row>
    <row r="4" spans="1:7" x14ac:dyDescent="0.4">
      <c r="A4" s="3">
        <v>3</v>
      </c>
      <c r="B4" s="5">
        <v>65</v>
      </c>
      <c r="C4" s="3">
        <v>0.55057344127040075</v>
      </c>
      <c r="D4" s="3">
        <f t="shared" si="0"/>
        <v>1012</v>
      </c>
      <c r="G4" s="5"/>
    </row>
    <row r="5" spans="1:7" x14ac:dyDescent="0.4">
      <c r="A5" s="3">
        <v>4</v>
      </c>
      <c r="B5" s="5">
        <v>63</v>
      </c>
      <c r="C5" s="3">
        <v>0.21706823659018937</v>
      </c>
      <c r="D5" s="3">
        <f t="shared" si="0"/>
        <v>1766</v>
      </c>
      <c r="G5" s="5"/>
    </row>
    <row r="6" spans="1:7" x14ac:dyDescent="0.4">
      <c r="A6" s="3">
        <v>5</v>
      </c>
      <c r="B6" s="5">
        <v>62</v>
      </c>
      <c r="C6" s="3">
        <v>0.60524171255968706</v>
      </c>
      <c r="D6" s="3">
        <f t="shared" si="0"/>
        <v>880</v>
      </c>
      <c r="G6" s="5"/>
    </row>
    <row r="7" spans="1:7" x14ac:dyDescent="0.4">
      <c r="A7" s="3">
        <v>6</v>
      </c>
      <c r="B7" s="5">
        <v>69</v>
      </c>
      <c r="C7" s="3">
        <v>3.1944252625251579E-2</v>
      </c>
      <c r="D7" s="3">
        <f t="shared" si="0"/>
        <v>2151</v>
      </c>
      <c r="G7" s="5"/>
    </row>
    <row r="8" spans="1:7" x14ac:dyDescent="0.4">
      <c r="A8" s="3">
        <v>7</v>
      </c>
      <c r="B8" s="5">
        <v>61</v>
      </c>
      <c r="C8" s="3">
        <v>0.51372350315636561</v>
      </c>
      <c r="D8" s="3">
        <f t="shared" si="0"/>
        <v>1104</v>
      </c>
      <c r="G8" s="5"/>
    </row>
    <row r="9" spans="1:7" x14ac:dyDescent="0.4">
      <c r="A9" s="3">
        <v>8</v>
      </c>
      <c r="B9" s="5">
        <v>64</v>
      </c>
      <c r="C9" s="3">
        <v>0.77707782558162641</v>
      </c>
      <c r="D9" s="3">
        <f t="shared" si="0"/>
        <v>512</v>
      </c>
      <c r="G9" s="5"/>
    </row>
    <row r="10" spans="1:7" x14ac:dyDescent="0.4">
      <c r="A10" s="3">
        <v>9</v>
      </c>
      <c r="B10" s="5">
        <v>65</v>
      </c>
      <c r="C10" s="3">
        <v>0.24126252220485822</v>
      </c>
      <c r="D10" s="3">
        <f t="shared" si="0"/>
        <v>1705</v>
      </c>
      <c r="G10" s="5"/>
    </row>
    <row r="11" spans="1:7" x14ac:dyDescent="0.4">
      <c r="A11" s="3">
        <v>10</v>
      </c>
      <c r="B11" s="5">
        <v>62</v>
      </c>
      <c r="C11" s="3">
        <v>0.41539197508325165</v>
      </c>
      <c r="D11" s="3">
        <f t="shared" si="0"/>
        <v>1314</v>
      </c>
      <c r="G11" s="5"/>
    </row>
    <row r="12" spans="1:7" x14ac:dyDescent="0.4">
      <c r="A12" s="3">
        <v>11</v>
      </c>
      <c r="B12" s="5">
        <v>60</v>
      </c>
      <c r="C12" s="3">
        <v>0.90706606992461547</v>
      </c>
      <c r="D12" s="3">
        <f t="shared" si="0"/>
        <v>198</v>
      </c>
      <c r="G12" s="5"/>
    </row>
    <row r="13" spans="1:7" x14ac:dyDescent="0.4">
      <c r="A13" s="3">
        <v>12</v>
      </c>
      <c r="B13" s="5">
        <v>62</v>
      </c>
      <c r="C13" s="3">
        <v>0.57530062871995691</v>
      </c>
      <c r="D13" s="3">
        <f t="shared" si="0"/>
        <v>946</v>
      </c>
      <c r="G13" s="5"/>
    </row>
    <row r="14" spans="1:7" x14ac:dyDescent="0.4">
      <c r="A14" s="3">
        <v>13</v>
      </c>
      <c r="B14" s="5">
        <v>60</v>
      </c>
      <c r="C14" s="3">
        <v>0.56312821340421249</v>
      </c>
      <c r="D14" s="3">
        <f t="shared" si="0"/>
        <v>974</v>
      </c>
      <c r="G14" s="5"/>
    </row>
    <row r="15" spans="1:7" x14ac:dyDescent="0.4">
      <c r="A15" s="3">
        <v>14</v>
      </c>
      <c r="B15" s="5">
        <v>69</v>
      </c>
      <c r="C15" s="3">
        <v>0.63454291234328541</v>
      </c>
      <c r="D15" s="3">
        <f t="shared" si="0"/>
        <v>817</v>
      </c>
      <c r="G15" s="5"/>
    </row>
    <row r="16" spans="1:7" x14ac:dyDescent="0.4">
      <c r="A16" s="3">
        <v>15</v>
      </c>
      <c r="B16" s="5">
        <v>61</v>
      </c>
      <c r="C16" s="3">
        <v>6.7305512078901897E-2</v>
      </c>
      <c r="D16" s="3">
        <f t="shared" si="0"/>
        <v>2081</v>
      </c>
      <c r="G16" s="5"/>
    </row>
    <row r="17" spans="1:7" x14ac:dyDescent="0.4">
      <c r="A17" s="3">
        <v>16</v>
      </c>
      <c r="B17" s="5">
        <v>65</v>
      </c>
      <c r="C17" s="3">
        <v>0.47583440021561885</v>
      </c>
      <c r="D17" s="3">
        <f t="shared" si="0"/>
        <v>1185</v>
      </c>
      <c r="G17" s="5"/>
    </row>
    <row r="18" spans="1:7" x14ac:dyDescent="0.4">
      <c r="A18" s="3">
        <v>17</v>
      </c>
      <c r="B18" s="5">
        <v>64</v>
      </c>
      <c r="C18" s="3">
        <v>0.3952183699677797</v>
      </c>
      <c r="D18" s="3">
        <f t="shared" si="0"/>
        <v>1363</v>
      </c>
      <c r="G18" s="5"/>
    </row>
    <row r="19" spans="1:7" x14ac:dyDescent="0.4">
      <c r="A19" s="3">
        <v>18</v>
      </c>
      <c r="B19" s="5">
        <v>66</v>
      </c>
      <c r="C19" s="3">
        <v>0.7990415825988767</v>
      </c>
      <c r="D19" s="3">
        <f t="shared" si="0"/>
        <v>452</v>
      </c>
      <c r="G19" s="5"/>
    </row>
    <row r="20" spans="1:7" x14ac:dyDescent="0.4">
      <c r="A20" s="3">
        <v>19</v>
      </c>
      <c r="B20" s="5">
        <v>65</v>
      </c>
      <c r="C20" s="3">
        <v>0.40500569692921973</v>
      </c>
      <c r="D20" s="3">
        <f t="shared" si="0"/>
        <v>1339</v>
      </c>
      <c r="G20" s="5"/>
    </row>
    <row r="21" spans="1:7" x14ac:dyDescent="0.4">
      <c r="A21" s="3">
        <v>20</v>
      </c>
      <c r="B21" s="5">
        <v>61</v>
      </c>
      <c r="C21" s="3">
        <v>0.17861053265451243</v>
      </c>
      <c r="D21" s="3">
        <f t="shared" si="0"/>
        <v>1849</v>
      </c>
      <c r="G21" s="5"/>
    </row>
    <row r="22" spans="1:7" x14ac:dyDescent="0.4">
      <c r="A22" s="3">
        <v>21</v>
      </c>
      <c r="B22" s="5">
        <v>63</v>
      </c>
      <c r="C22" s="3">
        <v>0.75052539569149712</v>
      </c>
      <c r="D22" s="3">
        <f t="shared" si="0"/>
        <v>567</v>
      </c>
      <c r="G22" s="5"/>
    </row>
    <row r="23" spans="1:7" x14ac:dyDescent="0.4">
      <c r="A23" s="3">
        <v>22</v>
      </c>
      <c r="B23" s="5">
        <v>63</v>
      </c>
      <c r="C23" s="3">
        <v>0.55720470510990561</v>
      </c>
      <c r="D23" s="3">
        <f t="shared" si="0"/>
        <v>990</v>
      </c>
      <c r="G23" s="5"/>
    </row>
    <row r="24" spans="1:7" x14ac:dyDescent="0.4">
      <c r="A24" s="3">
        <v>23</v>
      </c>
      <c r="B24" s="5">
        <v>60</v>
      </c>
      <c r="C24" s="3">
        <v>0.41347067145844607</v>
      </c>
      <c r="D24" s="3">
        <f t="shared" si="0"/>
        <v>1319</v>
      </c>
      <c r="G24" s="5"/>
    </row>
    <row r="25" spans="1:7" x14ac:dyDescent="0.4">
      <c r="A25" s="3">
        <v>24</v>
      </c>
      <c r="B25" s="5">
        <v>64</v>
      </c>
      <c r="C25" s="3">
        <v>0.67514765203956317</v>
      </c>
      <c r="D25" s="3">
        <f t="shared" si="0"/>
        <v>740</v>
      </c>
      <c r="G25" s="5"/>
    </row>
    <row r="26" spans="1:7" x14ac:dyDescent="0.4">
      <c r="A26" s="3">
        <v>25</v>
      </c>
      <c r="B26" s="5">
        <v>61</v>
      </c>
      <c r="C26" s="3">
        <v>0.73332119714932775</v>
      </c>
      <c r="D26" s="3">
        <f t="shared" si="0"/>
        <v>610</v>
      </c>
      <c r="G26" s="5"/>
    </row>
    <row r="27" spans="1:7" x14ac:dyDescent="0.4">
      <c r="A27" s="3">
        <v>26</v>
      </c>
      <c r="B27" s="5">
        <v>62</v>
      </c>
      <c r="C27" s="3">
        <v>0.68672232909018993</v>
      </c>
      <c r="D27" s="3">
        <f t="shared" si="0"/>
        <v>713</v>
      </c>
      <c r="G27" s="5"/>
    </row>
    <row r="28" spans="1:7" x14ac:dyDescent="0.4">
      <c r="A28" s="3">
        <v>27</v>
      </c>
      <c r="B28" s="5">
        <v>61</v>
      </c>
      <c r="C28" s="3">
        <v>0.99635223979805421</v>
      </c>
      <c r="D28" s="3">
        <f t="shared" si="0"/>
        <v>11</v>
      </c>
      <c r="G28" s="5"/>
    </row>
    <row r="29" spans="1:7" x14ac:dyDescent="0.4">
      <c r="A29" s="3">
        <v>28</v>
      </c>
      <c r="B29" s="5">
        <v>66</v>
      </c>
      <c r="C29" s="3">
        <v>0.974976959295624</v>
      </c>
      <c r="D29" s="3">
        <f t="shared" si="0"/>
        <v>48</v>
      </c>
      <c r="G29" s="5"/>
    </row>
    <row r="30" spans="1:7" x14ac:dyDescent="0.4">
      <c r="A30" s="3">
        <v>29</v>
      </c>
      <c r="B30" s="5">
        <v>62</v>
      </c>
      <c r="C30" s="3">
        <v>0.64055401025316239</v>
      </c>
      <c r="D30" s="3">
        <f t="shared" si="0"/>
        <v>804</v>
      </c>
      <c r="G30" s="5"/>
    </row>
    <row r="31" spans="1:7" x14ac:dyDescent="0.4">
      <c r="A31" s="3">
        <v>30</v>
      </c>
      <c r="B31" s="5">
        <v>66</v>
      </c>
      <c r="C31" s="3">
        <v>0.56879874266273389</v>
      </c>
      <c r="D31" s="3">
        <f t="shared" si="0"/>
        <v>962</v>
      </c>
      <c r="G31" s="5"/>
    </row>
    <row r="32" spans="1:7" x14ac:dyDescent="0.4">
      <c r="A32" s="3">
        <v>31</v>
      </c>
      <c r="B32" s="5">
        <v>68</v>
      </c>
      <c r="C32" s="3">
        <v>0.13052665447256262</v>
      </c>
      <c r="D32" s="3">
        <f t="shared" si="0"/>
        <v>1945</v>
      </c>
      <c r="G32" s="5"/>
    </row>
    <row r="33" spans="1:7" x14ac:dyDescent="0.4">
      <c r="A33" s="3">
        <v>32</v>
      </c>
      <c r="B33" s="5">
        <v>62</v>
      </c>
      <c r="C33" s="3">
        <v>0.78714374549326649</v>
      </c>
      <c r="D33" s="3">
        <f t="shared" si="0"/>
        <v>488</v>
      </c>
      <c r="G33" s="5"/>
    </row>
    <row r="34" spans="1:7" x14ac:dyDescent="0.4">
      <c r="A34" s="3">
        <v>33</v>
      </c>
      <c r="B34" s="5">
        <v>65</v>
      </c>
      <c r="C34" s="3">
        <v>0.73660386087273488</v>
      </c>
      <c r="D34" s="3">
        <f t="shared" si="0"/>
        <v>601</v>
      </c>
      <c r="G34" s="5"/>
    </row>
    <row r="35" spans="1:7" x14ac:dyDescent="0.4">
      <c r="A35" s="3">
        <v>34</v>
      </c>
      <c r="B35" s="5">
        <v>63</v>
      </c>
      <c r="C35" s="3">
        <v>0.73683567485783785</v>
      </c>
      <c r="D35" s="3">
        <f t="shared" si="0"/>
        <v>598</v>
      </c>
      <c r="G35" s="5"/>
    </row>
    <row r="36" spans="1:7" x14ac:dyDescent="0.4">
      <c r="A36" s="3">
        <v>35</v>
      </c>
      <c r="B36" s="5">
        <v>61</v>
      </c>
      <c r="C36" s="3">
        <v>0.16040317028841733</v>
      </c>
      <c r="D36" s="3">
        <f t="shared" si="0"/>
        <v>1885</v>
      </c>
      <c r="G36" s="5"/>
    </row>
    <row r="37" spans="1:7" x14ac:dyDescent="0.4">
      <c r="A37" s="3">
        <v>36</v>
      </c>
      <c r="B37" s="5">
        <v>63</v>
      </c>
      <c r="C37" s="3">
        <v>0.35456929864937969</v>
      </c>
      <c r="D37" s="3">
        <f t="shared" si="0"/>
        <v>1457</v>
      </c>
      <c r="G37" s="5"/>
    </row>
    <row r="38" spans="1:7" x14ac:dyDescent="0.4">
      <c r="A38" s="3">
        <v>37</v>
      </c>
      <c r="B38" s="5">
        <v>61</v>
      </c>
      <c r="C38" s="3">
        <v>0.74415241094702744</v>
      </c>
      <c r="D38" s="3">
        <f t="shared" si="0"/>
        <v>585</v>
      </c>
      <c r="G38" s="5"/>
    </row>
    <row r="39" spans="1:7" x14ac:dyDescent="0.4">
      <c r="A39" s="3">
        <v>38</v>
      </c>
      <c r="B39" s="5">
        <v>63</v>
      </c>
      <c r="C39" s="3">
        <v>0.87529524385960733</v>
      </c>
      <c r="D39" s="3">
        <f t="shared" si="0"/>
        <v>282</v>
      </c>
      <c r="G39" s="5"/>
    </row>
    <row r="40" spans="1:7" x14ac:dyDescent="0.4">
      <c r="A40" s="3">
        <v>39</v>
      </c>
      <c r="B40" s="5">
        <v>62</v>
      </c>
      <c r="C40" s="3">
        <v>0.85917754071065489</v>
      </c>
      <c r="D40" s="3">
        <f t="shared" si="0"/>
        <v>329</v>
      </c>
      <c r="G40" s="5"/>
    </row>
    <row r="41" spans="1:7" x14ac:dyDescent="0.4">
      <c r="A41" s="3">
        <v>40</v>
      </c>
      <c r="B41" s="5">
        <v>63</v>
      </c>
      <c r="C41" s="3">
        <v>0.96403360250182102</v>
      </c>
      <c r="D41" s="3">
        <f t="shared" si="0"/>
        <v>67</v>
      </c>
      <c r="G41" s="5"/>
    </row>
    <row r="42" spans="1:7" x14ac:dyDescent="0.4">
      <c r="A42" s="3">
        <v>41</v>
      </c>
      <c r="B42" s="5">
        <v>66</v>
      </c>
      <c r="C42" s="3">
        <v>0.39821689773931812</v>
      </c>
      <c r="D42" s="3">
        <f t="shared" si="0"/>
        <v>1356</v>
      </c>
      <c r="G42" s="5"/>
    </row>
    <row r="43" spans="1:7" x14ac:dyDescent="0.4">
      <c r="A43" s="3">
        <v>42</v>
      </c>
      <c r="B43" s="5">
        <v>62</v>
      </c>
      <c r="C43" s="3">
        <v>0.69524148703510324</v>
      </c>
      <c r="D43" s="3">
        <f t="shared" si="0"/>
        <v>693</v>
      </c>
      <c r="G43" s="5"/>
    </row>
    <row r="44" spans="1:7" x14ac:dyDescent="0.4">
      <c r="A44" s="3">
        <v>43</v>
      </c>
      <c r="B44" s="5">
        <v>67</v>
      </c>
      <c r="C44" s="3">
        <v>0.62621650220756642</v>
      </c>
      <c r="D44" s="3">
        <f t="shared" si="0"/>
        <v>839</v>
      </c>
      <c r="G44" s="5"/>
    </row>
    <row r="45" spans="1:7" x14ac:dyDescent="0.4">
      <c r="A45" s="3">
        <v>44</v>
      </c>
      <c r="B45" s="5">
        <v>63</v>
      </c>
      <c r="C45" s="3">
        <v>0.88493255722100694</v>
      </c>
      <c r="D45" s="3">
        <f t="shared" si="0"/>
        <v>261</v>
      </c>
      <c r="G45" s="5"/>
    </row>
    <row r="46" spans="1:7" x14ac:dyDescent="0.4">
      <c r="A46" s="3">
        <v>45</v>
      </c>
      <c r="B46" s="5">
        <v>68</v>
      </c>
      <c r="C46" s="3">
        <v>0.38568076305787158</v>
      </c>
      <c r="D46" s="3">
        <f t="shared" si="0"/>
        <v>1388</v>
      </c>
      <c r="G46" s="5"/>
    </row>
    <row r="47" spans="1:7" x14ac:dyDescent="0.4">
      <c r="A47" s="3">
        <v>46</v>
      </c>
      <c r="B47" s="5">
        <v>64</v>
      </c>
      <c r="C47" s="3">
        <v>0.33384384569739756</v>
      </c>
      <c r="D47" s="3">
        <f t="shared" si="0"/>
        <v>1494</v>
      </c>
      <c r="G47" s="5"/>
    </row>
    <row r="48" spans="1:7" x14ac:dyDescent="0.4">
      <c r="A48" s="3">
        <v>47</v>
      </c>
      <c r="B48" s="5">
        <v>61</v>
      </c>
      <c r="C48" s="3">
        <v>0.72829934854946277</v>
      </c>
      <c r="D48" s="3">
        <f t="shared" si="0"/>
        <v>619</v>
      </c>
      <c r="G48" s="5"/>
    </row>
    <row r="49" spans="1:7" x14ac:dyDescent="0.4">
      <c r="A49" s="3">
        <v>48</v>
      </c>
      <c r="B49" s="5">
        <v>64</v>
      </c>
      <c r="C49" s="3">
        <v>0.66646581564543084</v>
      </c>
      <c r="D49" s="3">
        <f t="shared" si="0"/>
        <v>753</v>
      </c>
      <c r="G49" s="5"/>
    </row>
    <row r="50" spans="1:7" x14ac:dyDescent="0.4">
      <c r="A50" s="3">
        <v>49</v>
      </c>
      <c r="B50" s="5">
        <v>61</v>
      </c>
      <c r="C50" s="3">
        <v>0.8939906730283691</v>
      </c>
      <c r="D50" s="3">
        <f t="shared" si="0"/>
        <v>241</v>
      </c>
      <c r="G50" s="5"/>
    </row>
    <row r="51" spans="1:7" x14ac:dyDescent="0.4">
      <c r="A51" s="3">
        <v>50</v>
      </c>
      <c r="B51" s="5">
        <v>62</v>
      </c>
      <c r="C51" s="3">
        <v>0.32183736176762512</v>
      </c>
      <c r="D51" s="3">
        <f t="shared" si="0"/>
        <v>1523</v>
      </c>
      <c r="G51" s="5"/>
    </row>
    <row r="52" spans="1:7" x14ac:dyDescent="0.4">
      <c r="A52" s="3">
        <v>51</v>
      </c>
      <c r="B52" s="5">
        <v>66</v>
      </c>
      <c r="C52" s="3">
        <v>0.22570132974592982</v>
      </c>
      <c r="D52" s="3">
        <f t="shared" si="0"/>
        <v>1743</v>
      </c>
      <c r="G52" s="5"/>
    </row>
    <row r="53" spans="1:7" x14ac:dyDescent="0.4">
      <c r="A53" s="3">
        <v>52</v>
      </c>
      <c r="B53" s="5">
        <v>61</v>
      </c>
      <c r="C53" s="3">
        <v>0.57435538529065178</v>
      </c>
      <c r="D53" s="3">
        <f t="shared" si="0"/>
        <v>949</v>
      </c>
      <c r="G53" s="5"/>
    </row>
    <row r="54" spans="1:7" x14ac:dyDescent="0.4">
      <c r="A54" s="3">
        <v>53</v>
      </c>
      <c r="B54" s="5">
        <v>61</v>
      </c>
      <c r="C54" s="3">
        <v>0.44884786716908176</v>
      </c>
      <c r="D54" s="3">
        <f t="shared" si="0"/>
        <v>1241</v>
      </c>
      <c r="G54" s="5"/>
    </row>
    <row r="55" spans="1:7" x14ac:dyDescent="0.4">
      <c r="A55" s="3">
        <v>54</v>
      </c>
      <c r="B55" s="5">
        <v>63</v>
      </c>
      <c r="C55" s="3">
        <v>0.95281000033517294</v>
      </c>
      <c r="D55" s="3">
        <f t="shared" si="0"/>
        <v>93</v>
      </c>
      <c r="G55" s="5"/>
    </row>
    <row r="56" spans="1:7" x14ac:dyDescent="0.4">
      <c r="A56" s="3">
        <v>55</v>
      </c>
      <c r="B56" s="5">
        <v>66</v>
      </c>
      <c r="C56" s="3">
        <v>0.61993631832461038</v>
      </c>
      <c r="D56" s="3">
        <f t="shared" si="0"/>
        <v>853</v>
      </c>
      <c r="G56" s="5"/>
    </row>
    <row r="57" spans="1:7" x14ac:dyDescent="0.4">
      <c r="A57" s="3">
        <v>56</v>
      </c>
      <c r="B57" s="5">
        <v>61</v>
      </c>
      <c r="C57" s="3">
        <v>0.37138425583762547</v>
      </c>
      <c r="D57" s="3">
        <f t="shared" si="0"/>
        <v>1412</v>
      </c>
      <c r="G57" s="5"/>
    </row>
    <row r="58" spans="1:7" x14ac:dyDescent="0.4">
      <c r="A58" s="3">
        <v>57</v>
      </c>
      <c r="B58" s="5">
        <v>62</v>
      </c>
      <c r="C58" s="3">
        <v>0.39054938512390525</v>
      </c>
      <c r="D58" s="3">
        <f t="shared" si="0"/>
        <v>1378</v>
      </c>
      <c r="G58" s="5"/>
    </row>
    <row r="59" spans="1:7" x14ac:dyDescent="0.4">
      <c r="A59" s="3">
        <v>58</v>
      </c>
      <c r="B59" s="5">
        <v>61</v>
      </c>
      <c r="C59" s="3">
        <v>0.90299782633235526</v>
      </c>
      <c r="D59" s="3">
        <f t="shared" si="0"/>
        <v>208</v>
      </c>
      <c r="G59" s="5"/>
    </row>
    <row r="60" spans="1:7" x14ac:dyDescent="0.4">
      <c r="A60" s="3">
        <v>59</v>
      </c>
      <c r="B60" s="5">
        <v>64</v>
      </c>
      <c r="C60" s="3">
        <v>0.91962944773066957</v>
      </c>
      <c r="D60" s="3">
        <f t="shared" si="0"/>
        <v>168</v>
      </c>
      <c r="G60" s="5"/>
    </row>
    <row r="61" spans="1:7" x14ac:dyDescent="0.4">
      <c r="A61" s="3">
        <v>60</v>
      </c>
      <c r="B61" s="5">
        <v>61</v>
      </c>
      <c r="C61" s="3">
        <v>0.88288778608520591</v>
      </c>
      <c r="D61" s="3">
        <f t="shared" si="0"/>
        <v>272</v>
      </c>
      <c r="G61" s="5"/>
    </row>
    <row r="62" spans="1:7" x14ac:dyDescent="0.4">
      <c r="A62" s="3">
        <v>61</v>
      </c>
      <c r="B62" s="5">
        <v>63</v>
      </c>
      <c r="C62" s="3">
        <v>0.20759241727564637</v>
      </c>
      <c r="D62" s="3">
        <f t="shared" si="0"/>
        <v>1792</v>
      </c>
      <c r="G62" s="5"/>
    </row>
    <row r="63" spans="1:7" x14ac:dyDescent="0.4">
      <c r="A63" s="3">
        <v>62</v>
      </c>
      <c r="B63" s="5">
        <v>68</v>
      </c>
      <c r="C63" s="3">
        <v>0.23641354121779612</v>
      </c>
      <c r="D63" s="3">
        <f t="shared" si="0"/>
        <v>1714</v>
      </c>
      <c r="G63" s="5"/>
    </row>
    <row r="64" spans="1:7" x14ac:dyDescent="0.4">
      <c r="A64" s="3">
        <v>63</v>
      </c>
      <c r="B64" s="5">
        <v>63</v>
      </c>
      <c r="C64" s="3">
        <v>0.47894510235022247</v>
      </c>
      <c r="D64" s="3">
        <f t="shared" si="0"/>
        <v>1176</v>
      </c>
      <c r="G64" s="5"/>
    </row>
    <row r="65" spans="1:7" x14ac:dyDescent="0.4">
      <c r="A65" s="3">
        <v>64</v>
      </c>
      <c r="B65" s="5">
        <v>67</v>
      </c>
      <c r="C65" s="3">
        <v>0.14140149713867101</v>
      </c>
      <c r="D65" s="3">
        <f t="shared" si="0"/>
        <v>1921</v>
      </c>
      <c r="G65" s="5"/>
    </row>
    <row r="66" spans="1:7" x14ac:dyDescent="0.4">
      <c r="A66" s="3">
        <v>65</v>
      </c>
      <c r="B66" s="5">
        <v>61</v>
      </c>
      <c r="C66" s="3">
        <v>0.63647392669415148</v>
      </c>
      <c r="D66" s="3">
        <f t="shared" si="0"/>
        <v>812</v>
      </c>
      <c r="G66" s="5"/>
    </row>
    <row r="67" spans="1:7" x14ac:dyDescent="0.4">
      <c r="A67" s="3">
        <v>66</v>
      </c>
      <c r="B67" s="5">
        <v>67</v>
      </c>
      <c r="C67" s="3">
        <v>0.70885220391057413</v>
      </c>
      <c r="D67" s="3">
        <f t="shared" ref="D67:D130" si="1">RANK(C67,C:C,0)</f>
        <v>654</v>
      </c>
      <c r="G67" s="5"/>
    </row>
    <row r="68" spans="1:7" x14ac:dyDescent="0.4">
      <c r="A68" s="3">
        <v>67</v>
      </c>
      <c r="B68" s="5">
        <v>68</v>
      </c>
      <c r="C68" s="3">
        <v>0.50024388485424554</v>
      </c>
      <c r="D68" s="3">
        <f t="shared" si="1"/>
        <v>1137</v>
      </c>
      <c r="G68" s="5"/>
    </row>
    <row r="69" spans="1:7" x14ac:dyDescent="0.4">
      <c r="A69" s="3">
        <v>68</v>
      </c>
      <c r="B69" s="5">
        <v>62</v>
      </c>
      <c r="C69" s="3">
        <v>0.97538073944971559</v>
      </c>
      <c r="D69" s="3">
        <f t="shared" si="1"/>
        <v>47</v>
      </c>
      <c r="G69" s="5"/>
    </row>
    <row r="70" spans="1:7" x14ac:dyDescent="0.4">
      <c r="A70" s="3">
        <v>69</v>
      </c>
      <c r="B70" s="5">
        <v>64</v>
      </c>
      <c r="C70" s="3">
        <v>0.19686194710859828</v>
      </c>
      <c r="D70" s="3">
        <f t="shared" si="1"/>
        <v>1807</v>
      </c>
      <c r="G70" s="5"/>
    </row>
    <row r="71" spans="1:7" x14ac:dyDescent="0.4">
      <c r="A71" s="3">
        <v>70</v>
      </c>
      <c r="B71" s="5">
        <v>61</v>
      </c>
      <c r="C71" s="3">
        <v>0.67063568040319188</v>
      </c>
      <c r="D71" s="3">
        <f t="shared" si="1"/>
        <v>744</v>
      </c>
      <c r="G71" s="5"/>
    </row>
    <row r="72" spans="1:7" x14ac:dyDescent="0.4">
      <c r="A72" s="3">
        <v>71</v>
      </c>
      <c r="B72" s="5">
        <v>63</v>
      </c>
      <c r="C72" s="3">
        <v>0.32757631695808653</v>
      </c>
      <c r="D72" s="3">
        <f t="shared" si="1"/>
        <v>1508</v>
      </c>
      <c r="G72" s="5"/>
    </row>
    <row r="73" spans="1:7" x14ac:dyDescent="0.4">
      <c r="A73" s="3">
        <v>72</v>
      </c>
      <c r="B73" s="5">
        <v>65</v>
      </c>
      <c r="C73" s="3">
        <v>0.50476562073647979</v>
      </c>
      <c r="D73" s="3">
        <f t="shared" si="1"/>
        <v>1127</v>
      </c>
      <c r="G73" s="5"/>
    </row>
    <row r="74" spans="1:7" x14ac:dyDescent="0.4">
      <c r="A74" s="3">
        <v>73</v>
      </c>
      <c r="B74" s="5">
        <v>61</v>
      </c>
      <c r="C74" s="3">
        <v>0.15164213502870205</v>
      </c>
      <c r="D74" s="3">
        <f t="shared" si="1"/>
        <v>1904</v>
      </c>
      <c r="G74" s="5"/>
    </row>
    <row r="75" spans="1:7" x14ac:dyDescent="0.4">
      <c r="A75" s="3">
        <v>74</v>
      </c>
      <c r="B75" s="5">
        <v>60</v>
      </c>
      <c r="C75" s="3">
        <v>0.62533503846719696</v>
      </c>
      <c r="D75" s="3">
        <f t="shared" si="1"/>
        <v>842</v>
      </c>
      <c r="G75" s="5"/>
    </row>
    <row r="76" spans="1:7" x14ac:dyDescent="0.4">
      <c r="A76" s="3">
        <v>75</v>
      </c>
      <c r="B76" s="5">
        <v>64</v>
      </c>
      <c r="C76" s="3">
        <v>0.48985435580649528</v>
      </c>
      <c r="D76" s="3">
        <f t="shared" si="1"/>
        <v>1155</v>
      </c>
      <c r="G76" s="5"/>
    </row>
    <row r="77" spans="1:7" x14ac:dyDescent="0.4">
      <c r="A77" s="3">
        <v>76</v>
      </c>
      <c r="B77" s="5">
        <v>61</v>
      </c>
      <c r="C77" s="3">
        <v>0.56103230748337884</v>
      </c>
      <c r="D77" s="3">
        <f t="shared" si="1"/>
        <v>977</v>
      </c>
      <c r="G77" s="5"/>
    </row>
    <row r="78" spans="1:7" x14ac:dyDescent="0.4">
      <c r="A78" s="3">
        <v>77</v>
      </c>
      <c r="B78" s="5">
        <v>64</v>
      </c>
      <c r="C78" s="3">
        <v>0.59502784691960597</v>
      </c>
      <c r="D78" s="3">
        <f t="shared" si="1"/>
        <v>901</v>
      </c>
      <c r="G78" s="5"/>
    </row>
    <row r="79" spans="1:7" x14ac:dyDescent="0.4">
      <c r="A79" s="3">
        <v>78</v>
      </c>
      <c r="B79" s="5">
        <v>61</v>
      </c>
      <c r="C79" s="3">
        <v>0.68824586740342109</v>
      </c>
      <c r="D79" s="3">
        <f t="shared" si="1"/>
        <v>707</v>
      </c>
      <c r="G79" s="5"/>
    </row>
    <row r="80" spans="1:7" x14ac:dyDescent="0.4">
      <c r="A80" s="3">
        <v>79</v>
      </c>
      <c r="B80" s="5">
        <v>60</v>
      </c>
      <c r="C80" s="3">
        <v>0.71510020588501966</v>
      </c>
      <c r="D80" s="3">
        <f t="shared" si="1"/>
        <v>644</v>
      </c>
      <c r="G80" s="5"/>
    </row>
    <row r="81" spans="1:7" x14ac:dyDescent="0.4">
      <c r="A81" s="3">
        <v>80</v>
      </c>
      <c r="B81" s="5">
        <v>62</v>
      </c>
      <c r="C81" s="3">
        <v>0.37152566021858402</v>
      </c>
      <c r="D81" s="3">
        <f t="shared" si="1"/>
        <v>1411</v>
      </c>
      <c r="G81" s="5"/>
    </row>
    <row r="82" spans="1:7" x14ac:dyDescent="0.4">
      <c r="A82" s="3">
        <v>81</v>
      </c>
      <c r="B82" s="5">
        <v>62</v>
      </c>
      <c r="C82" s="3">
        <v>0.45499953617753763</v>
      </c>
      <c r="D82" s="3">
        <f t="shared" si="1"/>
        <v>1225</v>
      </c>
      <c r="G82" s="5"/>
    </row>
    <row r="83" spans="1:7" x14ac:dyDescent="0.4">
      <c r="A83" s="3">
        <v>82</v>
      </c>
      <c r="B83" s="5">
        <v>68</v>
      </c>
      <c r="C83" s="3">
        <v>0.23391635367749219</v>
      </c>
      <c r="D83" s="3">
        <f t="shared" si="1"/>
        <v>1717</v>
      </c>
      <c r="G83" s="5"/>
    </row>
    <row r="84" spans="1:7" x14ac:dyDescent="0.4">
      <c r="A84" s="3">
        <v>83</v>
      </c>
      <c r="B84" s="5">
        <v>60</v>
      </c>
      <c r="C84" s="3">
        <v>5.1829302708399583E-2</v>
      </c>
      <c r="D84" s="3">
        <f t="shared" si="1"/>
        <v>2112</v>
      </c>
      <c r="G84" s="5"/>
    </row>
    <row r="85" spans="1:7" x14ac:dyDescent="0.4">
      <c r="A85" s="3">
        <v>84</v>
      </c>
      <c r="B85" s="5">
        <v>65</v>
      </c>
      <c r="C85" s="3">
        <v>0.21547266561006995</v>
      </c>
      <c r="D85" s="3">
        <f t="shared" si="1"/>
        <v>1774</v>
      </c>
      <c r="G85" s="5"/>
    </row>
    <row r="86" spans="1:7" x14ac:dyDescent="0.4">
      <c r="A86" s="3">
        <v>85</v>
      </c>
      <c r="B86" s="5">
        <v>67</v>
      </c>
      <c r="C86" s="3">
        <v>0.3887399346117606</v>
      </c>
      <c r="D86" s="3">
        <f t="shared" si="1"/>
        <v>1380</v>
      </c>
      <c r="G86" s="5"/>
    </row>
    <row r="87" spans="1:7" x14ac:dyDescent="0.4">
      <c r="A87" s="3">
        <v>86</v>
      </c>
      <c r="B87" s="5">
        <v>64</v>
      </c>
      <c r="C87" s="3">
        <v>0.95504700860048442</v>
      </c>
      <c r="D87" s="3">
        <f t="shared" si="1"/>
        <v>89</v>
      </c>
      <c r="G87" s="5"/>
    </row>
    <row r="88" spans="1:7" x14ac:dyDescent="0.4">
      <c r="A88" s="3">
        <v>87</v>
      </c>
      <c r="B88" s="5">
        <v>61</v>
      </c>
      <c r="C88" s="3">
        <v>0.85803570113789529</v>
      </c>
      <c r="D88" s="3">
        <f t="shared" si="1"/>
        <v>338</v>
      </c>
      <c r="G88" s="5"/>
    </row>
    <row r="89" spans="1:7" x14ac:dyDescent="0.4">
      <c r="A89" s="3">
        <v>88</v>
      </c>
      <c r="B89" s="5">
        <v>62</v>
      </c>
      <c r="C89" s="3">
        <v>0.12782291002476853</v>
      </c>
      <c r="D89" s="3">
        <f t="shared" si="1"/>
        <v>1949</v>
      </c>
      <c r="G89" s="5"/>
    </row>
    <row r="90" spans="1:7" x14ac:dyDescent="0.4">
      <c r="A90" s="3">
        <v>89</v>
      </c>
      <c r="B90" s="5">
        <v>61</v>
      </c>
      <c r="C90" s="3">
        <v>0.12178708752146461</v>
      </c>
      <c r="D90" s="3">
        <f t="shared" si="1"/>
        <v>1958</v>
      </c>
      <c r="G90" s="5"/>
    </row>
    <row r="91" spans="1:7" x14ac:dyDescent="0.4">
      <c r="A91" s="3">
        <v>90</v>
      </c>
      <c r="B91" s="5">
        <v>68</v>
      </c>
      <c r="C91" s="3">
        <v>0.89411281863868031</v>
      </c>
      <c r="D91" s="3">
        <f t="shared" si="1"/>
        <v>239</v>
      </c>
      <c r="G91" s="5"/>
    </row>
    <row r="92" spans="1:7" x14ac:dyDescent="0.4">
      <c r="A92" s="3">
        <v>91</v>
      </c>
      <c r="B92" s="5">
        <v>66</v>
      </c>
      <c r="C92" s="3">
        <v>0.72472520913659477</v>
      </c>
      <c r="D92" s="3">
        <f t="shared" si="1"/>
        <v>628</v>
      </c>
      <c r="G92" s="5"/>
    </row>
    <row r="93" spans="1:7" x14ac:dyDescent="0.4">
      <c r="A93" s="3">
        <v>92</v>
      </c>
      <c r="B93" s="5">
        <v>64</v>
      </c>
      <c r="C93" s="3">
        <v>2.532687706667347E-2</v>
      </c>
      <c r="D93" s="3">
        <f t="shared" si="1"/>
        <v>2166</v>
      </c>
      <c r="G93" s="5"/>
    </row>
    <row r="94" spans="1:7" x14ac:dyDescent="0.4">
      <c r="A94" s="3">
        <v>93</v>
      </c>
      <c r="B94" s="5">
        <v>60</v>
      </c>
      <c r="C94" s="3">
        <v>0.16184742463228763</v>
      </c>
      <c r="D94" s="3">
        <f t="shared" si="1"/>
        <v>1882</v>
      </c>
      <c r="G94" s="5"/>
    </row>
    <row r="95" spans="1:7" x14ac:dyDescent="0.4">
      <c r="A95" s="3">
        <v>94</v>
      </c>
      <c r="B95" s="5">
        <v>60</v>
      </c>
      <c r="C95" s="3">
        <v>0.46849280705032559</v>
      </c>
      <c r="D95" s="3">
        <f t="shared" si="1"/>
        <v>1200</v>
      </c>
      <c r="G95" s="5"/>
    </row>
    <row r="96" spans="1:7" x14ac:dyDescent="0.4">
      <c r="A96" s="3">
        <v>95</v>
      </c>
      <c r="B96" s="5">
        <v>68</v>
      </c>
      <c r="C96" s="3">
        <v>0.50832155470635398</v>
      </c>
      <c r="D96" s="3">
        <f t="shared" si="1"/>
        <v>1118</v>
      </c>
      <c r="G96" s="5"/>
    </row>
    <row r="97" spans="1:7" x14ac:dyDescent="0.4">
      <c r="A97" s="3">
        <v>96</v>
      </c>
      <c r="B97" s="5">
        <v>63</v>
      </c>
      <c r="C97" s="3">
        <v>0.23670993784277006</v>
      </c>
      <c r="D97" s="3">
        <f t="shared" si="1"/>
        <v>1713</v>
      </c>
      <c r="G97" s="5"/>
    </row>
    <row r="98" spans="1:7" x14ac:dyDescent="0.4">
      <c r="A98" s="3">
        <v>97</v>
      </c>
      <c r="B98" s="5">
        <v>61</v>
      </c>
      <c r="C98" s="3">
        <v>8.6235365027541699E-2</v>
      </c>
      <c r="D98" s="3">
        <f t="shared" si="1"/>
        <v>2038</v>
      </c>
      <c r="G98" s="5"/>
    </row>
    <row r="99" spans="1:7" x14ac:dyDescent="0.4">
      <c r="A99" s="3">
        <v>98</v>
      </c>
      <c r="B99" s="5">
        <v>61</v>
      </c>
      <c r="C99" s="3">
        <v>0.93057850681754828</v>
      </c>
      <c r="D99" s="3">
        <f t="shared" si="1"/>
        <v>143</v>
      </c>
      <c r="G99" s="5"/>
    </row>
    <row r="100" spans="1:7" x14ac:dyDescent="0.4">
      <c r="A100" s="3">
        <v>99</v>
      </c>
      <c r="B100" s="5">
        <v>61</v>
      </c>
      <c r="C100" s="3">
        <v>3.8525444131523368E-2</v>
      </c>
      <c r="D100" s="3">
        <f t="shared" si="1"/>
        <v>2136</v>
      </c>
      <c r="G100" s="5"/>
    </row>
    <row r="101" spans="1:7" x14ac:dyDescent="0.4">
      <c r="A101" s="3">
        <v>100</v>
      </c>
      <c r="B101" s="5">
        <v>66</v>
      </c>
      <c r="C101" s="3">
        <v>0.74464283633890249</v>
      </c>
      <c r="D101" s="3">
        <f t="shared" si="1"/>
        <v>583</v>
      </c>
      <c r="G101" s="5"/>
    </row>
    <row r="102" spans="1:7" x14ac:dyDescent="0.4">
      <c r="A102" s="3">
        <v>101</v>
      </c>
      <c r="B102" s="5">
        <v>67</v>
      </c>
      <c r="C102" s="3">
        <v>0.59140324649748255</v>
      </c>
      <c r="D102" s="3">
        <f t="shared" si="1"/>
        <v>908</v>
      </c>
      <c r="G102" s="5"/>
    </row>
    <row r="103" spans="1:7" x14ac:dyDescent="0.4">
      <c r="A103" s="3">
        <v>102</v>
      </c>
      <c r="B103" s="5">
        <v>62</v>
      </c>
      <c r="C103" s="3">
        <v>0.18090194448552699</v>
      </c>
      <c r="D103" s="3">
        <f t="shared" si="1"/>
        <v>1841</v>
      </c>
      <c r="G103" s="5"/>
    </row>
    <row r="104" spans="1:7" x14ac:dyDescent="0.4">
      <c r="A104" s="3">
        <v>103</v>
      </c>
      <c r="B104" s="5">
        <v>61</v>
      </c>
      <c r="C104" s="3">
        <v>0.1482445676227705</v>
      </c>
      <c r="D104" s="3">
        <f t="shared" si="1"/>
        <v>1910</v>
      </c>
      <c r="G104" s="5"/>
    </row>
    <row r="105" spans="1:7" x14ac:dyDescent="0.4">
      <c r="A105" s="3">
        <v>104</v>
      </c>
      <c r="B105" s="5">
        <v>64</v>
      </c>
      <c r="C105" s="3">
        <v>0.43918200915186778</v>
      </c>
      <c r="D105" s="3">
        <f t="shared" si="1"/>
        <v>1267</v>
      </c>
      <c r="G105" s="5"/>
    </row>
    <row r="106" spans="1:7" x14ac:dyDescent="0.4">
      <c r="A106" s="3">
        <v>105</v>
      </c>
      <c r="B106" s="5">
        <v>61</v>
      </c>
      <c r="C106" s="3">
        <v>2.7410173476178912E-2</v>
      </c>
      <c r="D106" s="3">
        <f t="shared" si="1"/>
        <v>2162</v>
      </c>
      <c r="G106" s="5"/>
    </row>
    <row r="107" spans="1:7" x14ac:dyDescent="0.4">
      <c r="A107" s="3">
        <v>106</v>
      </c>
      <c r="B107" s="5">
        <v>65</v>
      </c>
      <c r="C107" s="3">
        <v>0.64593520561255258</v>
      </c>
      <c r="D107" s="3">
        <f t="shared" si="1"/>
        <v>790</v>
      </c>
      <c r="G107" s="5"/>
    </row>
    <row r="108" spans="1:7" x14ac:dyDescent="0.4">
      <c r="A108" s="3">
        <v>107</v>
      </c>
      <c r="B108" s="5">
        <v>60</v>
      </c>
      <c r="C108" s="3">
        <v>0.5392824376305887</v>
      </c>
      <c r="D108" s="3">
        <f t="shared" si="1"/>
        <v>1042</v>
      </c>
      <c r="G108" s="5"/>
    </row>
    <row r="109" spans="1:7" x14ac:dyDescent="0.4">
      <c r="A109" s="3">
        <v>108</v>
      </c>
      <c r="B109" s="5">
        <v>65</v>
      </c>
      <c r="C109" s="3">
        <v>0.31797315609923427</v>
      </c>
      <c r="D109" s="3">
        <f t="shared" si="1"/>
        <v>1535</v>
      </c>
      <c r="G109" s="5"/>
    </row>
    <row r="110" spans="1:7" x14ac:dyDescent="0.4">
      <c r="A110" s="3">
        <v>109</v>
      </c>
      <c r="B110" s="5">
        <v>60</v>
      </c>
      <c r="C110" s="3">
        <v>0.68577386326616518</v>
      </c>
      <c r="D110" s="3">
        <f t="shared" si="1"/>
        <v>718</v>
      </c>
      <c r="G110" s="5"/>
    </row>
    <row r="111" spans="1:7" x14ac:dyDescent="0.4">
      <c r="A111" s="3">
        <v>110</v>
      </c>
      <c r="B111" s="5">
        <v>65</v>
      </c>
      <c r="C111" s="3">
        <v>0.40678704337968008</v>
      </c>
      <c r="D111" s="3">
        <f t="shared" si="1"/>
        <v>1335</v>
      </c>
      <c r="G111" s="5"/>
    </row>
    <row r="112" spans="1:7" x14ac:dyDescent="0.4">
      <c r="A112" s="3">
        <v>111</v>
      </c>
      <c r="B112" s="5">
        <v>68</v>
      </c>
      <c r="C112" s="3">
        <v>0.25241472944088994</v>
      </c>
      <c r="D112" s="3">
        <f t="shared" si="1"/>
        <v>1685</v>
      </c>
      <c r="G112" s="5"/>
    </row>
    <row r="113" spans="1:7" x14ac:dyDescent="0.4">
      <c r="A113" s="3">
        <v>112</v>
      </c>
      <c r="B113" s="5">
        <v>62</v>
      </c>
      <c r="C113" s="3">
        <v>0.52485934499870224</v>
      </c>
      <c r="D113" s="3">
        <f t="shared" si="1"/>
        <v>1079</v>
      </c>
      <c r="G113" s="5"/>
    </row>
    <row r="114" spans="1:7" x14ac:dyDescent="0.4">
      <c r="A114" s="3">
        <v>113</v>
      </c>
      <c r="B114" s="5">
        <v>62</v>
      </c>
      <c r="C114" s="3">
        <v>0.91954987746433559</v>
      </c>
      <c r="D114" s="3">
        <f t="shared" si="1"/>
        <v>169</v>
      </c>
      <c r="G114" s="5"/>
    </row>
    <row r="115" spans="1:7" x14ac:dyDescent="0.4">
      <c r="A115" s="3">
        <v>114</v>
      </c>
      <c r="B115" s="5">
        <v>63</v>
      </c>
      <c r="C115" s="3">
        <v>0.1385967105747854</v>
      </c>
      <c r="D115" s="3">
        <f t="shared" si="1"/>
        <v>1928</v>
      </c>
      <c r="G115" s="5"/>
    </row>
    <row r="116" spans="1:7" x14ac:dyDescent="0.4">
      <c r="A116" s="3">
        <v>115</v>
      </c>
      <c r="B116" s="5">
        <v>68</v>
      </c>
      <c r="C116" s="3">
        <v>0.80249622220217021</v>
      </c>
      <c r="D116" s="3">
        <f t="shared" si="1"/>
        <v>444</v>
      </c>
      <c r="G116" s="5"/>
    </row>
    <row r="117" spans="1:7" x14ac:dyDescent="0.4">
      <c r="A117" s="3">
        <v>116</v>
      </c>
      <c r="B117" s="5">
        <v>61</v>
      </c>
      <c r="C117" s="3">
        <v>0.59082771442551929</v>
      </c>
      <c r="D117" s="3">
        <f t="shared" si="1"/>
        <v>910</v>
      </c>
      <c r="G117" s="5"/>
    </row>
    <row r="118" spans="1:7" x14ac:dyDescent="0.4">
      <c r="A118" s="3">
        <v>117</v>
      </c>
      <c r="B118" s="5">
        <v>68</v>
      </c>
      <c r="C118" s="3">
        <v>0.45439252973388289</v>
      </c>
      <c r="D118" s="3">
        <f t="shared" si="1"/>
        <v>1226</v>
      </c>
      <c r="G118" s="5"/>
    </row>
    <row r="119" spans="1:7" x14ac:dyDescent="0.4">
      <c r="A119" s="3">
        <v>118</v>
      </c>
      <c r="B119" s="5">
        <v>65</v>
      </c>
      <c r="C119" s="3">
        <v>0.36345588435138154</v>
      </c>
      <c r="D119" s="3">
        <f t="shared" si="1"/>
        <v>1434</v>
      </c>
      <c r="G119" s="5"/>
    </row>
    <row r="120" spans="1:7" x14ac:dyDescent="0.4">
      <c r="A120" s="3">
        <v>119</v>
      </c>
      <c r="B120" s="5">
        <v>67</v>
      </c>
      <c r="C120" s="3">
        <v>0.23249129136516045</v>
      </c>
      <c r="D120" s="3">
        <f t="shared" si="1"/>
        <v>1718</v>
      </c>
      <c r="G120" s="5"/>
    </row>
    <row r="121" spans="1:7" x14ac:dyDescent="0.4">
      <c r="A121" s="3">
        <v>120</v>
      </c>
      <c r="B121" s="5">
        <v>66</v>
      </c>
      <c r="C121" s="3">
        <v>0.38787307545256433</v>
      </c>
      <c r="D121" s="3">
        <f t="shared" si="1"/>
        <v>1383</v>
      </c>
      <c r="G121" s="5"/>
    </row>
    <row r="122" spans="1:7" x14ac:dyDescent="0.4">
      <c r="A122" s="3">
        <v>121</v>
      </c>
      <c r="B122" s="5">
        <v>72</v>
      </c>
      <c r="C122" s="3">
        <v>0.22468613365018408</v>
      </c>
      <c r="D122" s="3">
        <f t="shared" si="1"/>
        <v>1747</v>
      </c>
      <c r="G122" s="5"/>
    </row>
    <row r="123" spans="1:7" x14ac:dyDescent="0.4">
      <c r="A123" s="3">
        <v>122</v>
      </c>
      <c r="B123" s="5">
        <v>64</v>
      </c>
      <c r="C123" s="3">
        <v>0.42673884055745148</v>
      </c>
      <c r="D123" s="3">
        <f t="shared" si="1"/>
        <v>1289</v>
      </c>
      <c r="G123" s="5"/>
    </row>
    <row r="124" spans="1:7" x14ac:dyDescent="0.4">
      <c r="A124" s="3">
        <v>123</v>
      </c>
      <c r="B124" s="5">
        <v>62</v>
      </c>
      <c r="C124" s="3">
        <v>0.2168002811073162</v>
      </c>
      <c r="D124" s="3">
        <f t="shared" si="1"/>
        <v>1768</v>
      </c>
      <c r="G124" s="5"/>
    </row>
    <row r="125" spans="1:7" x14ac:dyDescent="0.4">
      <c r="A125" s="3">
        <v>124</v>
      </c>
      <c r="B125" s="5">
        <v>61</v>
      </c>
      <c r="C125" s="3">
        <v>0.58186206471706414</v>
      </c>
      <c r="D125" s="3">
        <f t="shared" si="1"/>
        <v>929</v>
      </c>
      <c r="G125" s="5"/>
    </row>
    <row r="126" spans="1:7" x14ac:dyDescent="0.4">
      <c r="A126" s="3">
        <v>125</v>
      </c>
      <c r="B126" s="5">
        <v>60</v>
      </c>
      <c r="C126" s="3">
        <v>0.21336233685232031</v>
      </c>
      <c r="D126" s="3">
        <f t="shared" si="1"/>
        <v>1780</v>
      </c>
      <c r="G126" s="5"/>
    </row>
    <row r="127" spans="1:7" x14ac:dyDescent="0.4">
      <c r="A127" s="3">
        <v>126</v>
      </c>
      <c r="B127" s="5">
        <v>65</v>
      </c>
      <c r="C127" s="3">
        <v>0.26139987827607458</v>
      </c>
      <c r="D127" s="3">
        <f t="shared" si="1"/>
        <v>1674</v>
      </c>
      <c r="G127" s="5"/>
    </row>
    <row r="128" spans="1:7" x14ac:dyDescent="0.4">
      <c r="A128" s="3">
        <v>127</v>
      </c>
      <c r="B128" s="5">
        <v>61</v>
      </c>
      <c r="C128" s="3">
        <v>0.53493502526761783</v>
      </c>
      <c r="D128" s="3">
        <f t="shared" si="1"/>
        <v>1059</v>
      </c>
      <c r="G128" s="5"/>
    </row>
    <row r="129" spans="1:7" x14ac:dyDescent="0.4">
      <c r="A129" s="3">
        <v>128</v>
      </c>
      <c r="B129" s="5">
        <v>61</v>
      </c>
      <c r="C129" s="3">
        <v>0.4436242507115733</v>
      </c>
      <c r="D129" s="3">
        <f t="shared" si="1"/>
        <v>1254</v>
      </c>
      <c r="G129" s="5"/>
    </row>
    <row r="130" spans="1:7" x14ac:dyDescent="0.4">
      <c r="A130" s="3">
        <v>129</v>
      </c>
      <c r="B130" s="5">
        <v>68</v>
      </c>
      <c r="C130" s="3">
        <v>0.1344050695098451</v>
      </c>
      <c r="D130" s="3">
        <f t="shared" si="1"/>
        <v>1932</v>
      </c>
      <c r="G130" s="5"/>
    </row>
    <row r="131" spans="1:7" x14ac:dyDescent="0.4">
      <c r="A131" s="3">
        <v>130</v>
      </c>
      <c r="B131" s="5">
        <v>62</v>
      </c>
      <c r="C131" s="3">
        <v>3.1003593245195304E-2</v>
      </c>
      <c r="D131" s="3">
        <f t="shared" ref="D131:D194" si="2">RANK(C131,C:C,0)</f>
        <v>2153</v>
      </c>
      <c r="G131" s="5"/>
    </row>
    <row r="132" spans="1:7" x14ac:dyDescent="0.4">
      <c r="A132" s="3">
        <v>131</v>
      </c>
      <c r="B132" s="5">
        <v>65</v>
      </c>
      <c r="C132" s="3">
        <v>0.30992823763039012</v>
      </c>
      <c r="D132" s="3">
        <f t="shared" si="2"/>
        <v>1549</v>
      </c>
      <c r="G132" s="5"/>
    </row>
    <row r="133" spans="1:7" x14ac:dyDescent="0.4">
      <c r="A133" s="3">
        <v>132</v>
      </c>
      <c r="B133" s="5">
        <v>60</v>
      </c>
      <c r="C133" s="3">
        <v>0.13354299696782024</v>
      </c>
      <c r="D133" s="3">
        <f t="shared" si="2"/>
        <v>1934</v>
      </c>
      <c r="G133" s="5"/>
    </row>
    <row r="134" spans="1:7" x14ac:dyDescent="0.4">
      <c r="A134" s="3">
        <v>133</v>
      </c>
      <c r="B134" s="5">
        <v>61</v>
      </c>
      <c r="C134" s="3">
        <v>0.53839494591426773</v>
      </c>
      <c r="D134" s="3">
        <f t="shared" si="2"/>
        <v>1045</v>
      </c>
      <c r="G134" s="5"/>
    </row>
    <row r="135" spans="1:7" x14ac:dyDescent="0.4">
      <c r="A135" s="3">
        <v>134</v>
      </c>
      <c r="B135" s="5">
        <v>67</v>
      </c>
      <c r="C135" s="3">
        <v>0.52767165530379911</v>
      </c>
      <c r="D135" s="3">
        <f t="shared" si="2"/>
        <v>1073</v>
      </c>
      <c r="G135" s="5"/>
    </row>
    <row r="136" spans="1:7" x14ac:dyDescent="0.4">
      <c r="A136" s="3">
        <v>135</v>
      </c>
      <c r="B136" s="5">
        <v>61</v>
      </c>
      <c r="C136" s="3">
        <v>1.760950356187696E-2</v>
      </c>
      <c r="D136" s="3">
        <f t="shared" si="2"/>
        <v>2190</v>
      </c>
      <c r="G136" s="5"/>
    </row>
    <row r="137" spans="1:7" x14ac:dyDescent="0.4">
      <c r="A137" s="3">
        <v>136</v>
      </c>
      <c r="B137" s="5">
        <v>61</v>
      </c>
      <c r="C137" s="3">
        <v>2.3479672513850636E-2</v>
      </c>
      <c r="D137" s="3">
        <f t="shared" si="2"/>
        <v>2173</v>
      </c>
      <c r="G137" s="5"/>
    </row>
    <row r="138" spans="1:7" x14ac:dyDescent="0.4">
      <c r="A138" s="3">
        <v>137</v>
      </c>
      <c r="B138" s="5">
        <v>68</v>
      </c>
      <c r="C138" s="3">
        <v>8.7764370145508752E-2</v>
      </c>
      <c r="D138" s="3">
        <f t="shared" si="2"/>
        <v>2034</v>
      </c>
      <c r="G138" s="5"/>
    </row>
    <row r="139" spans="1:7" x14ac:dyDescent="0.4">
      <c r="A139" s="3">
        <v>138</v>
      </c>
      <c r="B139" s="5">
        <v>68</v>
      </c>
      <c r="C139" s="3">
        <v>0.19491595512700477</v>
      </c>
      <c r="D139" s="3">
        <f t="shared" si="2"/>
        <v>1813</v>
      </c>
      <c r="G139" s="5"/>
    </row>
    <row r="140" spans="1:7" x14ac:dyDescent="0.4">
      <c r="A140" s="3">
        <v>139</v>
      </c>
      <c r="B140" s="5">
        <v>63</v>
      </c>
      <c r="C140" s="3">
        <v>0.76804657538362064</v>
      </c>
      <c r="D140" s="3">
        <f t="shared" si="2"/>
        <v>534</v>
      </c>
      <c r="G140" s="5"/>
    </row>
    <row r="141" spans="1:7" x14ac:dyDescent="0.4">
      <c r="A141" s="3">
        <v>140</v>
      </c>
      <c r="B141" s="5">
        <v>61</v>
      </c>
      <c r="C141" s="3">
        <v>0.30808417886356809</v>
      </c>
      <c r="D141" s="3">
        <f t="shared" si="2"/>
        <v>1559</v>
      </c>
      <c r="G141" s="5"/>
    </row>
    <row r="142" spans="1:7" x14ac:dyDescent="0.4">
      <c r="A142" s="3">
        <v>141</v>
      </c>
      <c r="B142" s="5">
        <v>61</v>
      </c>
      <c r="C142" s="3">
        <v>2.871669691751344E-3</v>
      </c>
      <c r="D142" s="3">
        <f t="shared" si="2"/>
        <v>2224</v>
      </c>
      <c r="G142" s="5"/>
    </row>
    <row r="143" spans="1:7" x14ac:dyDescent="0.4">
      <c r="A143" s="3">
        <v>142</v>
      </c>
      <c r="B143" s="5">
        <v>61</v>
      </c>
      <c r="C143" s="3">
        <v>0.30836567683401805</v>
      </c>
      <c r="D143" s="3">
        <f t="shared" si="2"/>
        <v>1557</v>
      </c>
      <c r="G143" s="5"/>
    </row>
    <row r="144" spans="1:7" x14ac:dyDescent="0.4">
      <c r="A144" s="3">
        <v>143</v>
      </c>
      <c r="B144" s="5">
        <v>62</v>
      </c>
      <c r="C144" s="3">
        <v>4.5014003687777748E-2</v>
      </c>
      <c r="D144" s="3">
        <f t="shared" si="2"/>
        <v>2126</v>
      </c>
      <c r="G144" s="5"/>
    </row>
    <row r="145" spans="1:7" x14ac:dyDescent="0.4">
      <c r="A145" s="3">
        <v>144</v>
      </c>
      <c r="B145" s="5">
        <v>65</v>
      </c>
      <c r="C145" s="3">
        <v>0.21227661356197269</v>
      </c>
      <c r="D145" s="3">
        <f t="shared" si="2"/>
        <v>1782</v>
      </c>
      <c r="G145" s="5"/>
    </row>
    <row r="146" spans="1:7" x14ac:dyDescent="0.4">
      <c r="A146" s="3">
        <v>145</v>
      </c>
      <c r="B146" s="5">
        <v>67</v>
      </c>
      <c r="C146" s="3">
        <v>0.48468574559590671</v>
      </c>
      <c r="D146" s="3">
        <f t="shared" si="2"/>
        <v>1165</v>
      </c>
      <c r="G146" s="5"/>
    </row>
    <row r="147" spans="1:7" x14ac:dyDescent="0.4">
      <c r="A147" s="3">
        <v>146</v>
      </c>
      <c r="B147" s="5">
        <v>61</v>
      </c>
      <c r="C147" s="3">
        <v>0.57964124695746067</v>
      </c>
      <c r="D147" s="3">
        <f t="shared" si="2"/>
        <v>936</v>
      </c>
      <c r="G147" s="5"/>
    </row>
    <row r="148" spans="1:7" x14ac:dyDescent="0.4">
      <c r="A148" s="3">
        <v>147</v>
      </c>
      <c r="B148" s="5">
        <v>66</v>
      </c>
      <c r="C148" s="3">
        <v>0.74360399027187851</v>
      </c>
      <c r="D148" s="3">
        <f t="shared" si="2"/>
        <v>588</v>
      </c>
      <c r="G148" s="5"/>
    </row>
    <row r="149" spans="1:7" x14ac:dyDescent="0.4">
      <c r="A149" s="3">
        <v>148</v>
      </c>
      <c r="B149" s="5">
        <v>67</v>
      </c>
      <c r="C149" s="3">
        <v>0.97035667913477164</v>
      </c>
      <c r="D149" s="3">
        <f t="shared" si="2"/>
        <v>57</v>
      </c>
      <c r="G149" s="5"/>
    </row>
    <row r="150" spans="1:7" x14ac:dyDescent="0.4">
      <c r="A150" s="3">
        <v>149</v>
      </c>
      <c r="B150" s="5">
        <v>61</v>
      </c>
      <c r="C150" s="3">
        <v>0.52453719073979543</v>
      </c>
      <c r="D150" s="3">
        <f t="shared" si="2"/>
        <v>1080</v>
      </c>
      <c r="G150" s="5"/>
    </row>
    <row r="151" spans="1:7" x14ac:dyDescent="0.4">
      <c r="A151" s="3">
        <v>150</v>
      </c>
      <c r="B151" s="5">
        <v>63</v>
      </c>
      <c r="C151" s="3">
        <v>0.30013349324763594</v>
      </c>
      <c r="D151" s="3">
        <f t="shared" si="2"/>
        <v>1583</v>
      </c>
      <c r="G151" s="5"/>
    </row>
    <row r="152" spans="1:7" x14ac:dyDescent="0.4">
      <c r="A152" s="3">
        <v>151</v>
      </c>
      <c r="B152" s="5">
        <v>60</v>
      </c>
      <c r="C152" s="3">
        <v>0.42717609254379796</v>
      </c>
      <c r="D152" s="3">
        <f t="shared" si="2"/>
        <v>1287</v>
      </c>
      <c r="G152" s="5"/>
    </row>
    <row r="153" spans="1:7" x14ac:dyDescent="0.4">
      <c r="A153" s="3">
        <v>152</v>
      </c>
      <c r="B153" s="5">
        <v>65</v>
      </c>
      <c r="C153" s="3">
        <v>0.23197032470811418</v>
      </c>
      <c r="D153" s="3">
        <f t="shared" si="2"/>
        <v>1720</v>
      </c>
      <c r="G153" s="5"/>
    </row>
    <row r="154" spans="1:7" x14ac:dyDescent="0.4">
      <c r="A154" s="3">
        <v>153</v>
      </c>
      <c r="B154" s="5">
        <v>65</v>
      </c>
      <c r="C154" s="3">
        <v>0.99891919346715796</v>
      </c>
      <c r="D154" s="3">
        <f t="shared" si="2"/>
        <v>3</v>
      </c>
      <c r="G154" s="5"/>
    </row>
    <row r="155" spans="1:7" x14ac:dyDescent="0.4">
      <c r="A155" s="3">
        <v>154</v>
      </c>
      <c r="B155" s="5">
        <v>61</v>
      </c>
      <c r="C155" s="3">
        <v>0.69269238995943949</v>
      </c>
      <c r="D155" s="3">
        <f t="shared" si="2"/>
        <v>699</v>
      </c>
      <c r="G155" s="5"/>
    </row>
    <row r="156" spans="1:7" x14ac:dyDescent="0.4">
      <c r="A156" s="3">
        <v>155</v>
      </c>
      <c r="B156" s="5">
        <v>61</v>
      </c>
      <c r="C156" s="3">
        <v>0.90283118067154078</v>
      </c>
      <c r="D156" s="3">
        <f t="shared" si="2"/>
        <v>209</v>
      </c>
      <c r="G156" s="5"/>
    </row>
    <row r="157" spans="1:7" x14ac:dyDescent="0.4">
      <c r="A157" s="3">
        <v>156</v>
      </c>
      <c r="B157" s="5">
        <v>68</v>
      </c>
      <c r="C157" s="3">
        <v>0.50263359519524387</v>
      </c>
      <c r="D157" s="3">
        <f t="shared" si="2"/>
        <v>1133</v>
      </c>
      <c r="G157" s="5"/>
    </row>
    <row r="158" spans="1:7" x14ac:dyDescent="0.4">
      <c r="A158" s="3">
        <v>157</v>
      </c>
      <c r="B158" s="5">
        <v>61</v>
      </c>
      <c r="C158" s="3">
        <v>8.2561397143569248E-2</v>
      </c>
      <c r="D158" s="3">
        <f t="shared" si="2"/>
        <v>2047</v>
      </c>
      <c r="G158" s="5"/>
    </row>
    <row r="159" spans="1:7" x14ac:dyDescent="0.4">
      <c r="A159" s="3">
        <v>158</v>
      </c>
      <c r="B159" s="5">
        <v>62</v>
      </c>
      <c r="C159" s="3">
        <v>0.16489008821354922</v>
      </c>
      <c r="D159" s="3">
        <f t="shared" si="2"/>
        <v>1876</v>
      </c>
      <c r="G159" s="5"/>
    </row>
    <row r="160" spans="1:7" x14ac:dyDescent="0.4">
      <c r="A160" s="3">
        <v>159</v>
      </c>
      <c r="B160" s="5">
        <v>63</v>
      </c>
      <c r="C160" s="3">
        <v>0.27799529617648688</v>
      </c>
      <c r="D160" s="3">
        <f t="shared" si="2"/>
        <v>1642</v>
      </c>
      <c r="G160" s="5"/>
    </row>
    <row r="161" spans="1:7" x14ac:dyDescent="0.4">
      <c r="A161" s="3">
        <v>160</v>
      </c>
      <c r="B161" s="5">
        <v>61</v>
      </c>
      <c r="C161" s="3">
        <v>0.30912576160370153</v>
      </c>
      <c r="D161" s="3">
        <f t="shared" si="2"/>
        <v>1554</v>
      </c>
      <c r="G161" s="5"/>
    </row>
    <row r="162" spans="1:7" x14ac:dyDescent="0.4">
      <c r="A162" s="3">
        <v>161</v>
      </c>
      <c r="B162" s="5">
        <v>65</v>
      </c>
      <c r="C162" s="3">
        <v>0.70398632070668732</v>
      </c>
      <c r="D162" s="3">
        <f t="shared" si="2"/>
        <v>662</v>
      </c>
      <c r="G162" s="5"/>
    </row>
    <row r="163" spans="1:7" x14ac:dyDescent="0.4">
      <c r="A163" s="3">
        <v>162</v>
      </c>
      <c r="B163" s="5">
        <v>63</v>
      </c>
      <c r="C163" s="3">
        <v>0.22672347008379212</v>
      </c>
      <c r="D163" s="3">
        <f t="shared" si="2"/>
        <v>1736</v>
      </c>
      <c r="G163" s="5"/>
    </row>
    <row r="164" spans="1:7" x14ac:dyDescent="0.4">
      <c r="A164" s="3">
        <v>163</v>
      </c>
      <c r="B164" s="5">
        <v>61</v>
      </c>
      <c r="C164" s="3">
        <v>0.25112540600801636</v>
      </c>
      <c r="D164" s="3">
        <f t="shared" si="2"/>
        <v>1688</v>
      </c>
      <c r="G164" s="5"/>
    </row>
    <row r="165" spans="1:7" x14ac:dyDescent="0.4">
      <c r="A165" s="3">
        <v>164</v>
      </c>
      <c r="B165" s="5">
        <v>66</v>
      </c>
      <c r="C165" s="3">
        <v>2.3606159483602229E-2</v>
      </c>
      <c r="D165" s="3">
        <f t="shared" si="2"/>
        <v>2172</v>
      </c>
      <c r="G165" s="5"/>
    </row>
    <row r="166" spans="1:7" x14ac:dyDescent="0.4">
      <c r="A166" s="3">
        <v>165</v>
      </c>
      <c r="B166" s="5">
        <v>64</v>
      </c>
      <c r="C166" s="3">
        <v>9.5589903987398639E-2</v>
      </c>
      <c r="D166" s="3">
        <f t="shared" si="2"/>
        <v>2013</v>
      </c>
      <c r="G166" s="5"/>
    </row>
    <row r="167" spans="1:7" x14ac:dyDescent="0.4">
      <c r="A167" s="3">
        <v>166</v>
      </c>
      <c r="B167" s="5">
        <v>61</v>
      </c>
      <c r="C167" s="3">
        <v>0.56325028781265363</v>
      </c>
      <c r="D167" s="3">
        <f t="shared" si="2"/>
        <v>973</v>
      </c>
      <c r="G167" s="5"/>
    </row>
    <row r="168" spans="1:7" x14ac:dyDescent="0.4">
      <c r="A168" s="3">
        <v>167</v>
      </c>
      <c r="B168" s="5">
        <v>63</v>
      </c>
      <c r="C168" s="3">
        <v>0.82603317871255744</v>
      </c>
      <c r="D168" s="3">
        <f t="shared" si="2"/>
        <v>405</v>
      </c>
      <c r="G168" s="5"/>
    </row>
    <row r="169" spans="1:7" x14ac:dyDescent="0.4">
      <c r="A169" s="3">
        <v>168</v>
      </c>
      <c r="B169" s="5">
        <v>63</v>
      </c>
      <c r="C169" s="3">
        <v>0.72506599451719111</v>
      </c>
      <c r="D169" s="3">
        <f t="shared" si="2"/>
        <v>626</v>
      </c>
      <c r="G169" s="5"/>
    </row>
    <row r="170" spans="1:7" x14ac:dyDescent="0.4">
      <c r="A170" s="3">
        <v>169</v>
      </c>
      <c r="B170" s="5">
        <v>67</v>
      </c>
      <c r="C170" s="3">
        <v>0.65534401121451458</v>
      </c>
      <c r="D170" s="3">
        <f t="shared" si="2"/>
        <v>772</v>
      </c>
      <c r="G170" s="5"/>
    </row>
    <row r="171" spans="1:7" x14ac:dyDescent="0.4">
      <c r="A171" s="3">
        <v>170</v>
      </c>
      <c r="B171" s="5">
        <v>61</v>
      </c>
      <c r="C171" s="3">
        <v>0.23181855481133073</v>
      </c>
      <c r="D171" s="3">
        <f t="shared" si="2"/>
        <v>1722</v>
      </c>
      <c r="G171" s="5"/>
    </row>
    <row r="172" spans="1:7" x14ac:dyDescent="0.4">
      <c r="A172" s="3">
        <v>171</v>
      </c>
      <c r="B172" s="5">
        <v>69</v>
      </c>
      <c r="C172" s="3">
        <v>0.5186462419847705</v>
      </c>
      <c r="D172" s="3">
        <f t="shared" si="2"/>
        <v>1094</v>
      </c>
      <c r="G172" s="5"/>
    </row>
    <row r="173" spans="1:7" x14ac:dyDescent="0.4">
      <c r="A173" s="3">
        <v>172</v>
      </c>
      <c r="B173" s="5">
        <v>59</v>
      </c>
      <c r="C173" s="3">
        <v>0.914749765192578</v>
      </c>
      <c r="D173" s="3">
        <f t="shared" si="2"/>
        <v>181</v>
      </c>
      <c r="G173" s="5"/>
    </row>
    <row r="174" spans="1:7" x14ac:dyDescent="0.4">
      <c r="A174" s="3">
        <v>173</v>
      </c>
      <c r="B174" s="5">
        <v>63</v>
      </c>
      <c r="C174" s="3">
        <v>0.72899255565453158</v>
      </c>
      <c r="D174" s="3">
        <f t="shared" si="2"/>
        <v>618</v>
      </c>
      <c r="G174" s="5"/>
    </row>
    <row r="175" spans="1:7" x14ac:dyDescent="0.4">
      <c r="A175" s="3">
        <v>174</v>
      </c>
      <c r="B175" s="5">
        <v>61</v>
      </c>
      <c r="C175" s="3">
        <v>0.34133431151155735</v>
      </c>
      <c r="D175" s="3">
        <f t="shared" si="2"/>
        <v>1477</v>
      </c>
      <c r="G175" s="5"/>
    </row>
    <row r="176" spans="1:7" x14ac:dyDescent="0.4">
      <c r="A176" s="3">
        <v>175</v>
      </c>
      <c r="B176" s="5">
        <v>63</v>
      </c>
      <c r="C176" s="3">
        <v>0.94046144843205548</v>
      </c>
      <c r="D176" s="3">
        <f t="shared" si="2"/>
        <v>123</v>
      </c>
      <c r="G176" s="5"/>
    </row>
    <row r="177" spans="1:7" x14ac:dyDescent="0.4">
      <c r="A177" s="3">
        <v>176</v>
      </c>
      <c r="B177" s="5">
        <v>68</v>
      </c>
      <c r="C177" s="3">
        <v>0.31242932841709614</v>
      </c>
      <c r="D177" s="3">
        <f t="shared" si="2"/>
        <v>1545</v>
      </c>
      <c r="G177" s="5"/>
    </row>
    <row r="178" spans="1:7" x14ac:dyDescent="0.4">
      <c r="A178" s="3">
        <v>177</v>
      </c>
      <c r="B178" s="5">
        <v>61</v>
      </c>
      <c r="C178" s="3">
        <v>0.72404320140823808</v>
      </c>
      <c r="D178" s="3">
        <f t="shared" si="2"/>
        <v>630</v>
      </c>
      <c r="G178" s="5"/>
    </row>
    <row r="179" spans="1:7" x14ac:dyDescent="0.4">
      <c r="A179" s="3">
        <v>178</v>
      </c>
      <c r="B179" s="5">
        <v>70</v>
      </c>
      <c r="C179" s="3">
        <v>0.51645262337174769</v>
      </c>
      <c r="D179" s="3">
        <f t="shared" si="2"/>
        <v>1096</v>
      </c>
      <c r="G179" s="5"/>
    </row>
    <row r="180" spans="1:7" x14ac:dyDescent="0.4">
      <c r="A180" s="3">
        <v>179</v>
      </c>
      <c r="B180" s="5">
        <v>66</v>
      </c>
      <c r="C180" s="3">
        <v>0.62545584409579691</v>
      </c>
      <c r="D180" s="3">
        <f t="shared" si="2"/>
        <v>841</v>
      </c>
      <c r="G180" s="5"/>
    </row>
    <row r="181" spans="1:7" x14ac:dyDescent="0.4">
      <c r="A181" s="3">
        <v>180</v>
      </c>
      <c r="B181" s="5">
        <v>61</v>
      </c>
      <c r="C181" s="3">
        <v>0.50672236413195271</v>
      </c>
      <c r="D181" s="3">
        <f t="shared" si="2"/>
        <v>1123</v>
      </c>
      <c r="G181" s="5"/>
    </row>
    <row r="182" spans="1:7" x14ac:dyDescent="0.4">
      <c r="A182" s="3">
        <v>181</v>
      </c>
      <c r="B182" s="5">
        <v>65</v>
      </c>
      <c r="C182" s="3">
        <v>3.4944884181364877E-2</v>
      </c>
      <c r="D182" s="3">
        <f t="shared" si="2"/>
        <v>2143</v>
      </c>
      <c r="G182" s="5"/>
    </row>
    <row r="183" spans="1:7" x14ac:dyDescent="0.4">
      <c r="A183" s="3">
        <v>182</v>
      </c>
      <c r="B183" s="5">
        <v>63</v>
      </c>
      <c r="C183" s="3">
        <v>0.91968642166660075</v>
      </c>
      <c r="D183" s="3">
        <f t="shared" si="2"/>
        <v>167</v>
      </c>
      <c r="G183" s="5"/>
    </row>
    <row r="184" spans="1:7" x14ac:dyDescent="0.4">
      <c r="A184" s="3">
        <v>183</v>
      </c>
      <c r="B184" s="5">
        <v>62</v>
      </c>
      <c r="C184" s="3">
        <v>7.1590375757189739E-2</v>
      </c>
      <c r="D184" s="3">
        <f t="shared" si="2"/>
        <v>2064</v>
      </c>
      <c r="G184" s="5"/>
    </row>
    <row r="185" spans="1:7" x14ac:dyDescent="0.4">
      <c r="A185" s="3">
        <v>184</v>
      </c>
      <c r="B185" s="5">
        <v>57</v>
      </c>
      <c r="C185" s="3">
        <v>0.78371320802859568</v>
      </c>
      <c r="D185" s="3">
        <f t="shared" si="2"/>
        <v>495</v>
      </c>
      <c r="G185" s="5"/>
    </row>
    <row r="186" spans="1:7" x14ac:dyDescent="0.4">
      <c r="A186" s="3">
        <v>185</v>
      </c>
      <c r="B186" s="5">
        <v>53</v>
      </c>
      <c r="C186" s="3">
        <v>0.50376101255912153</v>
      </c>
      <c r="D186" s="3">
        <f t="shared" si="2"/>
        <v>1130</v>
      </c>
      <c r="G186" s="5"/>
    </row>
    <row r="187" spans="1:7" x14ac:dyDescent="0.4">
      <c r="A187" s="3">
        <v>186</v>
      </c>
      <c r="B187" s="5">
        <v>54</v>
      </c>
      <c r="C187" s="3">
        <v>0.28638462159726619</v>
      </c>
      <c r="D187" s="3">
        <f t="shared" si="2"/>
        <v>1618</v>
      </c>
      <c r="G187" s="5"/>
    </row>
    <row r="188" spans="1:7" x14ac:dyDescent="0.4">
      <c r="A188" s="3">
        <v>187</v>
      </c>
      <c r="B188" s="5">
        <v>57</v>
      </c>
      <c r="C188" s="3">
        <v>0.86901808106603029</v>
      </c>
      <c r="D188" s="3">
        <f t="shared" si="2"/>
        <v>299</v>
      </c>
      <c r="G188" s="5"/>
    </row>
    <row r="189" spans="1:7" x14ac:dyDescent="0.4">
      <c r="A189" s="3">
        <v>188</v>
      </c>
      <c r="B189" s="5">
        <v>54</v>
      </c>
      <c r="C189" s="3">
        <v>0.86659920487216002</v>
      </c>
      <c r="D189" s="3">
        <f t="shared" si="2"/>
        <v>304</v>
      </c>
      <c r="G189" s="5"/>
    </row>
    <row r="190" spans="1:7" x14ac:dyDescent="0.4">
      <c r="A190" s="3">
        <v>189</v>
      </c>
      <c r="B190" s="5">
        <v>55</v>
      </c>
      <c r="C190" s="3">
        <v>0.13306373897020118</v>
      </c>
      <c r="D190" s="3">
        <f t="shared" si="2"/>
        <v>1936</v>
      </c>
      <c r="G190" s="5"/>
    </row>
    <row r="191" spans="1:7" x14ac:dyDescent="0.4">
      <c r="A191" s="3">
        <v>190</v>
      </c>
      <c r="B191" s="5">
        <v>58</v>
      </c>
      <c r="C191" s="3">
        <v>4.3207807482134708E-2</v>
      </c>
      <c r="D191" s="3">
        <f t="shared" si="2"/>
        <v>2130</v>
      </c>
      <c r="G191" s="5"/>
    </row>
    <row r="192" spans="1:7" x14ac:dyDescent="0.4">
      <c r="A192" s="3">
        <v>191</v>
      </c>
      <c r="B192" s="5">
        <v>55</v>
      </c>
      <c r="C192" s="3">
        <v>0.32979148821779847</v>
      </c>
      <c r="D192" s="3">
        <f t="shared" si="2"/>
        <v>1503</v>
      </c>
      <c r="G192" s="5"/>
    </row>
    <row r="193" spans="1:7" x14ac:dyDescent="0.4">
      <c r="A193" s="3">
        <v>192</v>
      </c>
      <c r="B193" s="5">
        <v>53</v>
      </c>
      <c r="C193" s="3">
        <v>0.95553872918497684</v>
      </c>
      <c r="D193" s="3">
        <f t="shared" si="2"/>
        <v>86</v>
      </c>
      <c r="G193" s="5"/>
    </row>
    <row r="194" spans="1:7" x14ac:dyDescent="0.4">
      <c r="A194" s="3">
        <v>193</v>
      </c>
      <c r="B194" s="5">
        <v>52</v>
      </c>
      <c r="C194" s="3">
        <v>0.26408254004564102</v>
      </c>
      <c r="D194" s="3">
        <f t="shared" si="2"/>
        <v>1666</v>
      </c>
      <c r="G194" s="5"/>
    </row>
    <row r="195" spans="1:7" x14ac:dyDescent="0.4">
      <c r="A195" s="3">
        <v>194</v>
      </c>
      <c r="B195" s="5">
        <v>57</v>
      </c>
      <c r="C195" s="3">
        <v>0.78706257785206424</v>
      </c>
      <c r="D195" s="3">
        <f t="shared" ref="D195:D258" si="3">RANK(C195,C:C,0)</f>
        <v>489</v>
      </c>
      <c r="G195" s="5"/>
    </row>
    <row r="196" spans="1:7" x14ac:dyDescent="0.4">
      <c r="A196" s="3">
        <v>195</v>
      </c>
      <c r="B196" s="5">
        <v>53</v>
      </c>
      <c r="C196" s="3">
        <v>0.40435472147388363</v>
      </c>
      <c r="D196" s="3">
        <f t="shared" si="3"/>
        <v>1341</v>
      </c>
      <c r="G196" s="5"/>
    </row>
    <row r="197" spans="1:7" x14ac:dyDescent="0.4">
      <c r="A197" s="3">
        <v>196</v>
      </c>
      <c r="B197" s="5">
        <v>59</v>
      </c>
      <c r="C197" s="3">
        <v>0.35618430478642382</v>
      </c>
      <c r="D197" s="3">
        <f t="shared" si="3"/>
        <v>1452</v>
      </c>
      <c r="G197" s="5"/>
    </row>
    <row r="198" spans="1:7" x14ac:dyDescent="0.4">
      <c r="A198" s="3">
        <v>197</v>
      </c>
      <c r="B198" s="5">
        <v>59</v>
      </c>
      <c r="C198" s="3">
        <v>0.146349449215602</v>
      </c>
      <c r="D198" s="3">
        <f t="shared" si="3"/>
        <v>1912</v>
      </c>
      <c r="G198" s="5"/>
    </row>
    <row r="199" spans="1:7" x14ac:dyDescent="0.4">
      <c r="A199" s="3">
        <v>198</v>
      </c>
      <c r="B199" s="5">
        <v>56</v>
      </c>
      <c r="C199" s="3">
        <v>0.75090104775271049</v>
      </c>
      <c r="D199" s="3">
        <f t="shared" si="3"/>
        <v>564</v>
      </c>
      <c r="G199" s="5"/>
    </row>
    <row r="200" spans="1:7" x14ac:dyDescent="0.4">
      <c r="A200" s="3">
        <v>199</v>
      </c>
      <c r="B200" s="5">
        <v>50</v>
      </c>
      <c r="C200" s="3">
        <v>0.56541171513225175</v>
      </c>
      <c r="D200" s="3">
        <f t="shared" si="3"/>
        <v>969</v>
      </c>
      <c r="G200" s="5"/>
    </row>
    <row r="201" spans="1:7" x14ac:dyDescent="0.4">
      <c r="A201" s="3">
        <v>200</v>
      </c>
      <c r="B201" s="5">
        <v>56</v>
      </c>
      <c r="C201" s="3">
        <v>0.59756514035839947</v>
      </c>
      <c r="D201" s="3">
        <f t="shared" si="3"/>
        <v>896</v>
      </c>
      <c r="G201" s="5"/>
    </row>
    <row r="202" spans="1:7" x14ac:dyDescent="0.4">
      <c r="A202" s="3">
        <v>201</v>
      </c>
      <c r="B202" s="5">
        <v>55</v>
      </c>
      <c r="C202" s="3">
        <v>0.43366025706822509</v>
      </c>
      <c r="D202" s="3">
        <f t="shared" si="3"/>
        <v>1280</v>
      </c>
      <c r="G202" s="5"/>
    </row>
    <row r="203" spans="1:7" x14ac:dyDescent="0.4">
      <c r="A203" s="3">
        <v>202</v>
      </c>
      <c r="B203" s="5">
        <v>56</v>
      </c>
      <c r="C203" s="3">
        <v>0.74984022062387312</v>
      </c>
      <c r="D203" s="3">
        <f t="shared" si="3"/>
        <v>572</v>
      </c>
      <c r="G203" s="5"/>
    </row>
    <row r="204" spans="1:7" x14ac:dyDescent="0.4">
      <c r="A204" s="3">
        <v>203</v>
      </c>
      <c r="B204" s="5">
        <v>52</v>
      </c>
      <c r="C204" s="3">
        <v>0.44095047667062215</v>
      </c>
      <c r="D204" s="3">
        <f t="shared" si="3"/>
        <v>1265</v>
      </c>
      <c r="G204" s="5"/>
    </row>
    <row r="205" spans="1:7" x14ac:dyDescent="0.4">
      <c r="A205" s="3">
        <v>204</v>
      </c>
      <c r="B205" s="5">
        <v>53</v>
      </c>
      <c r="C205" s="3">
        <v>0.21985169054834952</v>
      </c>
      <c r="D205" s="3">
        <f t="shared" si="3"/>
        <v>1757</v>
      </c>
      <c r="G205" s="5"/>
    </row>
    <row r="206" spans="1:7" x14ac:dyDescent="0.4">
      <c r="A206" s="3">
        <v>205</v>
      </c>
      <c r="B206" s="5">
        <v>55</v>
      </c>
      <c r="C206" s="3">
        <v>0.3196332296792177</v>
      </c>
      <c r="D206" s="3">
        <f t="shared" si="3"/>
        <v>1528</v>
      </c>
      <c r="G206" s="5"/>
    </row>
    <row r="207" spans="1:7" x14ac:dyDescent="0.4">
      <c r="A207" s="3">
        <v>206</v>
      </c>
      <c r="B207" s="5">
        <v>63</v>
      </c>
      <c r="C207" s="3">
        <v>0.79458970922403438</v>
      </c>
      <c r="D207" s="3">
        <f t="shared" si="3"/>
        <v>465</v>
      </c>
      <c r="G207" s="5"/>
    </row>
    <row r="208" spans="1:7" x14ac:dyDescent="0.4">
      <c r="A208" s="3">
        <v>207</v>
      </c>
      <c r="B208" s="5">
        <v>55</v>
      </c>
      <c r="C208" s="3">
        <v>1.586407396796119E-2</v>
      </c>
      <c r="D208" s="3">
        <f t="shared" si="3"/>
        <v>2196</v>
      </c>
      <c r="G208" s="5"/>
    </row>
    <row r="209" spans="1:7" x14ac:dyDescent="0.4">
      <c r="A209" s="3">
        <v>208</v>
      </c>
      <c r="B209" s="5">
        <v>64</v>
      </c>
      <c r="C209" s="3">
        <v>0.45957003665351204</v>
      </c>
      <c r="D209" s="3">
        <f t="shared" si="3"/>
        <v>1219</v>
      </c>
      <c r="G209" s="5"/>
    </row>
    <row r="210" spans="1:7" x14ac:dyDescent="0.4">
      <c r="A210" s="3">
        <v>209</v>
      </c>
      <c r="B210" s="5">
        <v>54</v>
      </c>
      <c r="C210" s="3">
        <v>0.65907834351048611</v>
      </c>
      <c r="D210" s="3">
        <f t="shared" si="3"/>
        <v>766</v>
      </c>
      <c r="G210" s="5"/>
    </row>
    <row r="211" spans="1:7" x14ac:dyDescent="0.4">
      <c r="A211" s="3">
        <v>210</v>
      </c>
      <c r="B211" s="5">
        <v>59</v>
      </c>
      <c r="C211" s="3">
        <v>0.5008298142652261</v>
      </c>
      <c r="D211" s="3">
        <f t="shared" si="3"/>
        <v>1134</v>
      </c>
      <c r="G211" s="5"/>
    </row>
    <row r="212" spans="1:7" x14ac:dyDescent="0.4">
      <c r="A212" s="3">
        <v>211</v>
      </c>
      <c r="B212" s="5">
        <v>54</v>
      </c>
      <c r="C212" s="3">
        <v>0.85550825947577858</v>
      </c>
      <c r="D212" s="3">
        <f t="shared" si="3"/>
        <v>343</v>
      </c>
      <c r="G212" s="5"/>
    </row>
    <row r="213" spans="1:7" x14ac:dyDescent="0.4">
      <c r="A213" s="3">
        <v>212</v>
      </c>
      <c r="B213" s="5">
        <v>55</v>
      </c>
      <c r="C213" s="3">
        <v>0.87821746460420069</v>
      </c>
      <c r="D213" s="3">
        <f t="shared" si="3"/>
        <v>278</v>
      </c>
      <c r="G213" s="5"/>
    </row>
    <row r="214" spans="1:7" x14ac:dyDescent="0.4">
      <c r="A214" s="3">
        <v>213</v>
      </c>
      <c r="B214" s="5">
        <v>68</v>
      </c>
      <c r="C214" s="3">
        <v>0.83679024731724716</v>
      </c>
      <c r="D214" s="3">
        <f t="shared" si="3"/>
        <v>384</v>
      </c>
      <c r="G214" s="5"/>
    </row>
    <row r="215" spans="1:7" x14ac:dyDescent="0.4">
      <c r="A215" s="3">
        <v>214</v>
      </c>
      <c r="B215" s="5">
        <v>54</v>
      </c>
      <c r="C215" s="3">
        <v>0.73385366825433074</v>
      </c>
      <c r="D215" s="3">
        <f t="shared" si="3"/>
        <v>608</v>
      </c>
      <c r="G215" s="5"/>
    </row>
    <row r="216" spans="1:7" x14ac:dyDescent="0.4">
      <c r="A216" s="3">
        <v>215</v>
      </c>
      <c r="B216" s="5">
        <v>52</v>
      </c>
      <c r="C216" s="3">
        <v>0.76557708085239351</v>
      </c>
      <c r="D216" s="3">
        <f t="shared" si="3"/>
        <v>537</v>
      </c>
      <c r="G216" s="5"/>
    </row>
    <row r="217" spans="1:7" x14ac:dyDescent="0.4">
      <c r="A217" s="3">
        <v>216</v>
      </c>
      <c r="B217" s="5">
        <v>50</v>
      </c>
      <c r="C217" s="3">
        <v>0.95632526205308166</v>
      </c>
      <c r="D217" s="3">
        <f t="shared" si="3"/>
        <v>83</v>
      </c>
      <c r="G217" s="5"/>
    </row>
    <row r="218" spans="1:7" x14ac:dyDescent="0.4">
      <c r="A218" s="3">
        <v>217</v>
      </c>
      <c r="B218" s="5">
        <v>60</v>
      </c>
      <c r="C218" s="3">
        <v>0.77397271794399203</v>
      </c>
      <c r="D218" s="3">
        <f t="shared" si="3"/>
        <v>522</v>
      </c>
      <c r="G218" s="5"/>
    </row>
    <row r="219" spans="1:7" x14ac:dyDescent="0.4">
      <c r="A219" s="3">
        <v>218</v>
      </c>
      <c r="B219" s="5">
        <v>50</v>
      </c>
      <c r="C219" s="3">
        <v>0.63244887100395109</v>
      </c>
      <c r="D219" s="3">
        <f t="shared" si="3"/>
        <v>823</v>
      </c>
      <c r="G219" s="5"/>
    </row>
    <row r="220" spans="1:7" x14ac:dyDescent="0.4">
      <c r="A220" s="3">
        <v>219</v>
      </c>
      <c r="B220" s="5">
        <v>57</v>
      </c>
      <c r="C220" s="3">
        <v>9.4760087693801509E-4</v>
      </c>
      <c r="D220" s="3">
        <f t="shared" si="3"/>
        <v>2228</v>
      </c>
      <c r="G220" s="5"/>
    </row>
    <row r="221" spans="1:7" x14ac:dyDescent="0.4">
      <c r="A221" s="3">
        <v>220</v>
      </c>
      <c r="B221" s="5">
        <v>52</v>
      </c>
      <c r="C221" s="3">
        <v>0.98391373066277066</v>
      </c>
      <c r="D221" s="3">
        <f t="shared" si="3"/>
        <v>31</v>
      </c>
      <c r="G221" s="5"/>
    </row>
    <row r="222" spans="1:7" x14ac:dyDescent="0.4">
      <c r="A222" s="3">
        <v>221</v>
      </c>
      <c r="B222" s="5">
        <v>54</v>
      </c>
      <c r="C222" s="3">
        <v>0.33338540828221486</v>
      </c>
      <c r="D222" s="3">
        <f t="shared" si="3"/>
        <v>1497</v>
      </c>
      <c r="G222" s="5"/>
    </row>
    <row r="223" spans="1:7" x14ac:dyDescent="0.4">
      <c r="A223" s="3">
        <v>222</v>
      </c>
      <c r="B223" s="5">
        <v>55</v>
      </c>
      <c r="C223" s="3">
        <v>0.15675127809685696</v>
      </c>
      <c r="D223" s="3">
        <f t="shared" si="3"/>
        <v>1894</v>
      </c>
      <c r="G223" s="5"/>
    </row>
    <row r="224" spans="1:7" x14ac:dyDescent="0.4">
      <c r="A224" s="3">
        <v>223</v>
      </c>
      <c r="B224" s="5">
        <v>51</v>
      </c>
      <c r="C224" s="3">
        <v>0.34805612394021779</v>
      </c>
      <c r="D224" s="3">
        <f t="shared" si="3"/>
        <v>1466</v>
      </c>
      <c r="G224" s="5"/>
    </row>
    <row r="225" spans="1:7" x14ac:dyDescent="0.4">
      <c r="A225" s="3">
        <v>224</v>
      </c>
      <c r="B225" s="5">
        <v>57</v>
      </c>
      <c r="C225" s="3">
        <v>9.0641245634242473E-2</v>
      </c>
      <c r="D225" s="3">
        <f t="shared" si="3"/>
        <v>2026</v>
      </c>
      <c r="G225" s="5"/>
    </row>
    <row r="226" spans="1:7" x14ac:dyDescent="0.4">
      <c r="A226" s="3">
        <v>225</v>
      </c>
      <c r="B226" s="5">
        <v>50</v>
      </c>
      <c r="C226" s="3">
        <v>0.42173764741687358</v>
      </c>
      <c r="D226" s="3">
        <f t="shared" si="3"/>
        <v>1301</v>
      </c>
      <c r="G226" s="5"/>
    </row>
    <row r="227" spans="1:7" x14ac:dyDescent="0.4">
      <c r="A227" s="3">
        <v>226</v>
      </c>
      <c r="B227" s="5">
        <v>52</v>
      </c>
      <c r="C227" s="3">
        <v>0.90324071657672422</v>
      </c>
      <c r="D227" s="3">
        <f t="shared" si="3"/>
        <v>207</v>
      </c>
      <c r="G227" s="5"/>
    </row>
    <row r="228" spans="1:7" x14ac:dyDescent="0.4">
      <c r="A228" s="3">
        <v>227</v>
      </c>
      <c r="B228" s="5">
        <v>52</v>
      </c>
      <c r="C228" s="3">
        <v>9.3432221808931959E-2</v>
      </c>
      <c r="D228" s="3">
        <f t="shared" si="3"/>
        <v>2018</v>
      </c>
      <c r="G228" s="5"/>
    </row>
    <row r="229" spans="1:7" x14ac:dyDescent="0.4">
      <c r="A229" s="3">
        <v>228</v>
      </c>
      <c r="B229" s="5">
        <v>52</v>
      </c>
      <c r="C229" s="3">
        <v>0.38858038033871023</v>
      </c>
      <c r="D229" s="3">
        <f t="shared" si="3"/>
        <v>1381</v>
      </c>
      <c r="G229" s="5"/>
    </row>
    <row r="230" spans="1:7" x14ac:dyDescent="0.4">
      <c r="A230" s="3">
        <v>229</v>
      </c>
      <c r="B230" s="5">
        <v>53</v>
      </c>
      <c r="C230" s="3">
        <v>0.51310955338980402</v>
      </c>
      <c r="D230" s="3">
        <f t="shared" si="3"/>
        <v>1105</v>
      </c>
      <c r="G230" s="5"/>
    </row>
    <row r="231" spans="1:7" x14ac:dyDescent="0.4">
      <c r="A231" s="3">
        <v>230</v>
      </c>
      <c r="B231" s="5">
        <v>58</v>
      </c>
      <c r="C231" s="3">
        <v>0.14919702478817309</v>
      </c>
      <c r="D231" s="3">
        <f t="shared" si="3"/>
        <v>1905</v>
      </c>
      <c r="G231" s="5"/>
    </row>
    <row r="232" spans="1:7" x14ac:dyDescent="0.4">
      <c r="A232" s="3">
        <v>231</v>
      </c>
      <c r="B232" s="5">
        <v>55</v>
      </c>
      <c r="C232" s="3">
        <v>0.14210848085675098</v>
      </c>
      <c r="D232" s="3">
        <f t="shared" si="3"/>
        <v>1920</v>
      </c>
      <c r="G232" s="5"/>
    </row>
    <row r="233" spans="1:7" x14ac:dyDescent="0.4">
      <c r="A233" s="3">
        <v>232</v>
      </c>
      <c r="B233" s="5">
        <v>65</v>
      </c>
      <c r="C233" s="3">
        <v>0.80197260115475244</v>
      </c>
      <c r="D233" s="3">
        <f t="shared" si="3"/>
        <v>445</v>
      </c>
      <c r="G233" s="5"/>
    </row>
    <row r="234" spans="1:7" x14ac:dyDescent="0.4">
      <c r="A234" s="3">
        <v>233</v>
      </c>
      <c r="B234" s="5">
        <v>63</v>
      </c>
      <c r="C234" s="3">
        <v>0.46108174720481887</v>
      </c>
      <c r="D234" s="3">
        <f t="shared" si="3"/>
        <v>1217</v>
      </c>
      <c r="G234" s="5"/>
    </row>
    <row r="235" spans="1:7" x14ac:dyDescent="0.4">
      <c r="A235" s="3">
        <v>234</v>
      </c>
      <c r="B235" s="5">
        <v>55</v>
      </c>
      <c r="C235" s="3">
        <v>0.45321012922785819</v>
      </c>
      <c r="D235" s="3">
        <f t="shared" si="3"/>
        <v>1231</v>
      </c>
      <c r="G235" s="5"/>
    </row>
    <row r="236" spans="1:7" x14ac:dyDescent="0.4">
      <c r="A236" s="3">
        <v>235</v>
      </c>
      <c r="B236" s="5">
        <v>55</v>
      </c>
      <c r="C236" s="3">
        <v>0.91784435872570558</v>
      </c>
      <c r="D236" s="3">
        <f t="shared" si="3"/>
        <v>175</v>
      </c>
      <c r="G236" s="5"/>
    </row>
    <row r="237" spans="1:7" x14ac:dyDescent="0.4">
      <c r="A237" s="3">
        <v>236</v>
      </c>
      <c r="B237" s="5">
        <v>55</v>
      </c>
      <c r="C237" s="3">
        <v>0.71248733721214375</v>
      </c>
      <c r="D237" s="3">
        <f t="shared" si="3"/>
        <v>648</v>
      </c>
      <c r="G237" s="5"/>
    </row>
    <row r="238" spans="1:7" x14ac:dyDescent="0.4">
      <c r="A238" s="3">
        <v>237</v>
      </c>
      <c r="B238" s="5">
        <v>55</v>
      </c>
      <c r="C238" s="3">
        <v>0.28423859750735658</v>
      </c>
      <c r="D238" s="3">
        <f t="shared" si="3"/>
        <v>1627</v>
      </c>
      <c r="G238" s="5"/>
    </row>
    <row r="239" spans="1:7" x14ac:dyDescent="0.4">
      <c r="A239" s="3">
        <v>238</v>
      </c>
      <c r="B239" s="5">
        <v>54</v>
      </c>
      <c r="C239" s="3">
        <v>0.13278890466058779</v>
      </c>
      <c r="D239" s="3">
        <f t="shared" si="3"/>
        <v>1938</v>
      </c>
      <c r="G239" s="5"/>
    </row>
    <row r="240" spans="1:7" x14ac:dyDescent="0.4">
      <c r="A240" s="3">
        <v>239</v>
      </c>
      <c r="B240" s="5">
        <v>55</v>
      </c>
      <c r="C240" s="3">
        <v>0.78748030510726752</v>
      </c>
      <c r="D240" s="3">
        <f t="shared" si="3"/>
        <v>486</v>
      </c>
      <c r="G240" s="5"/>
    </row>
    <row r="241" spans="1:7" x14ac:dyDescent="0.4">
      <c r="A241" s="3">
        <v>240</v>
      </c>
      <c r="B241" s="5">
        <v>50</v>
      </c>
      <c r="C241" s="3">
        <v>0.54322999321368604</v>
      </c>
      <c r="D241" s="3">
        <f t="shared" si="3"/>
        <v>1033</v>
      </c>
      <c r="G241" s="5"/>
    </row>
    <row r="242" spans="1:7" x14ac:dyDescent="0.4">
      <c r="A242" s="3">
        <v>241</v>
      </c>
      <c r="B242" s="5">
        <v>51</v>
      </c>
      <c r="C242" s="3">
        <v>1.6417040530594229E-2</v>
      </c>
      <c r="D242" s="3">
        <f t="shared" si="3"/>
        <v>2194</v>
      </c>
      <c r="G242" s="5"/>
    </row>
    <row r="243" spans="1:7" x14ac:dyDescent="0.4">
      <c r="A243" s="3">
        <v>242</v>
      </c>
      <c r="B243" s="5">
        <v>53</v>
      </c>
      <c r="C243" s="3">
        <v>0.6029942498968639</v>
      </c>
      <c r="D243" s="3">
        <f t="shared" si="3"/>
        <v>886</v>
      </c>
      <c r="G243" s="5"/>
    </row>
    <row r="244" spans="1:7" x14ac:dyDescent="0.4">
      <c r="A244" s="3">
        <v>243</v>
      </c>
      <c r="B244" s="5">
        <v>55</v>
      </c>
      <c r="C244" s="3">
        <v>0.3801980420419937</v>
      </c>
      <c r="D244" s="3">
        <f t="shared" si="3"/>
        <v>1403</v>
      </c>
      <c r="G244" s="5"/>
    </row>
    <row r="245" spans="1:7" x14ac:dyDescent="0.4">
      <c r="A245" s="3">
        <v>244</v>
      </c>
      <c r="B245" s="5">
        <v>52</v>
      </c>
      <c r="C245" s="3">
        <v>0.7070487736822606</v>
      </c>
      <c r="D245" s="3">
        <f t="shared" si="3"/>
        <v>656</v>
      </c>
      <c r="G245" s="5"/>
    </row>
    <row r="246" spans="1:7" x14ac:dyDescent="0.4">
      <c r="A246" s="3">
        <v>245</v>
      </c>
      <c r="B246" s="5">
        <v>50</v>
      </c>
      <c r="C246" s="3">
        <v>0.44608006265732825</v>
      </c>
      <c r="D246" s="3">
        <f t="shared" si="3"/>
        <v>1246</v>
      </c>
      <c r="G246" s="5"/>
    </row>
    <row r="247" spans="1:7" x14ac:dyDescent="0.4">
      <c r="A247" s="3">
        <v>246</v>
      </c>
      <c r="B247" s="5">
        <v>50</v>
      </c>
      <c r="C247" s="3">
        <v>0.66158588591945333</v>
      </c>
      <c r="D247" s="3">
        <f t="shared" si="3"/>
        <v>759</v>
      </c>
      <c r="G247" s="5"/>
    </row>
    <row r="248" spans="1:7" x14ac:dyDescent="0.4">
      <c r="A248" s="3">
        <v>247</v>
      </c>
      <c r="B248" s="5">
        <v>55</v>
      </c>
      <c r="C248" s="3">
        <v>0.72018756569282982</v>
      </c>
      <c r="D248" s="3">
        <f t="shared" si="3"/>
        <v>636</v>
      </c>
      <c r="G248" s="5"/>
    </row>
    <row r="249" spans="1:7" x14ac:dyDescent="0.4">
      <c r="A249" s="3">
        <v>248</v>
      </c>
      <c r="B249" s="5">
        <v>50</v>
      </c>
      <c r="C249" s="3">
        <v>0.71855925677525379</v>
      </c>
      <c r="D249" s="3">
        <f t="shared" si="3"/>
        <v>638</v>
      </c>
      <c r="G249" s="5"/>
    </row>
    <row r="250" spans="1:7" x14ac:dyDescent="0.4">
      <c r="A250" s="3">
        <v>249</v>
      </c>
      <c r="B250" s="5">
        <v>51</v>
      </c>
      <c r="C250" s="3">
        <v>0.43814593798865242</v>
      </c>
      <c r="D250" s="3">
        <f t="shared" si="3"/>
        <v>1270</v>
      </c>
      <c r="G250" s="5"/>
    </row>
    <row r="251" spans="1:7" x14ac:dyDescent="0.4">
      <c r="A251" s="3">
        <v>250</v>
      </c>
      <c r="B251" s="5">
        <v>54</v>
      </c>
      <c r="C251" s="3">
        <v>0.58180428070174472</v>
      </c>
      <c r="D251" s="3">
        <f t="shared" si="3"/>
        <v>930</v>
      </c>
      <c r="G251" s="5"/>
    </row>
    <row r="252" spans="1:7" x14ac:dyDescent="0.4">
      <c r="A252" s="3">
        <v>251</v>
      </c>
      <c r="B252" s="5">
        <v>57</v>
      </c>
      <c r="C252" s="3">
        <v>0.41441875885034996</v>
      </c>
      <c r="D252" s="3">
        <f t="shared" si="3"/>
        <v>1317</v>
      </c>
      <c r="G252" s="5"/>
    </row>
    <row r="253" spans="1:7" x14ac:dyDescent="0.4">
      <c r="A253" s="3">
        <v>252</v>
      </c>
      <c r="B253" s="5">
        <v>54</v>
      </c>
      <c r="C253" s="3">
        <v>0.64906371287532039</v>
      </c>
      <c r="D253" s="3">
        <f t="shared" si="3"/>
        <v>786</v>
      </c>
      <c r="G253" s="5"/>
    </row>
    <row r="254" spans="1:7" x14ac:dyDescent="0.4">
      <c r="A254" s="3">
        <v>253</v>
      </c>
      <c r="B254" s="5">
        <v>56</v>
      </c>
      <c r="C254" s="3">
        <v>0.31154663698714513</v>
      </c>
      <c r="D254" s="3">
        <f t="shared" si="3"/>
        <v>1547</v>
      </c>
      <c r="G254" s="5"/>
    </row>
    <row r="255" spans="1:7" x14ac:dyDescent="0.4">
      <c r="A255" s="3">
        <v>254</v>
      </c>
      <c r="B255" s="5">
        <v>53</v>
      </c>
      <c r="C255" s="3">
        <v>0.14128098033427672</v>
      </c>
      <c r="D255" s="3">
        <f t="shared" si="3"/>
        <v>1922</v>
      </c>
      <c r="G255" s="5"/>
    </row>
    <row r="256" spans="1:7" x14ac:dyDescent="0.4">
      <c r="A256" s="3">
        <v>255</v>
      </c>
      <c r="B256" s="5">
        <v>57</v>
      </c>
      <c r="C256" s="3">
        <v>0.91866882861105692</v>
      </c>
      <c r="D256" s="3">
        <f t="shared" si="3"/>
        <v>172</v>
      </c>
      <c r="G256" s="5"/>
    </row>
    <row r="257" spans="1:7" x14ac:dyDescent="0.4">
      <c r="A257" s="3">
        <v>256</v>
      </c>
      <c r="B257" s="5">
        <v>55</v>
      </c>
      <c r="C257" s="3">
        <v>0.29064739201478851</v>
      </c>
      <c r="D257" s="3">
        <f t="shared" si="3"/>
        <v>1604</v>
      </c>
      <c r="G257" s="5"/>
    </row>
    <row r="258" spans="1:7" x14ac:dyDescent="0.4">
      <c r="A258" s="3">
        <v>257</v>
      </c>
      <c r="B258" s="5">
        <v>54</v>
      </c>
      <c r="C258" s="3">
        <v>0.1075252480650255</v>
      </c>
      <c r="D258" s="3">
        <f t="shared" si="3"/>
        <v>1988</v>
      </c>
      <c r="G258" s="5"/>
    </row>
    <row r="259" spans="1:7" x14ac:dyDescent="0.4">
      <c r="A259" s="3">
        <v>258</v>
      </c>
      <c r="B259" s="5">
        <v>51</v>
      </c>
      <c r="C259" s="3">
        <v>0.27397468881899401</v>
      </c>
      <c r="D259" s="3">
        <f t="shared" ref="D259:D322" si="4">RANK(C259,C:C,0)</f>
        <v>1650</v>
      </c>
      <c r="G259" s="5"/>
    </row>
    <row r="260" spans="1:7" x14ac:dyDescent="0.4">
      <c r="A260" s="3">
        <v>259</v>
      </c>
      <c r="B260" s="5">
        <v>55</v>
      </c>
      <c r="C260" s="3">
        <v>0.65728115785632335</v>
      </c>
      <c r="D260" s="3">
        <f t="shared" si="4"/>
        <v>768</v>
      </c>
      <c r="G260" s="5"/>
    </row>
    <row r="261" spans="1:7" x14ac:dyDescent="0.4">
      <c r="A261" s="3">
        <v>260</v>
      </c>
      <c r="B261" s="5">
        <v>57</v>
      </c>
      <c r="C261" s="3">
        <v>0.63212921302832292</v>
      </c>
      <c r="D261" s="3">
        <f t="shared" si="4"/>
        <v>826</v>
      </c>
      <c r="G261" s="5"/>
    </row>
    <row r="262" spans="1:7" x14ac:dyDescent="0.4">
      <c r="A262" s="3">
        <v>261</v>
      </c>
      <c r="B262" s="5">
        <v>57</v>
      </c>
      <c r="C262" s="3">
        <v>0.65955333789093928</v>
      </c>
      <c r="D262" s="3">
        <f t="shared" si="4"/>
        <v>765</v>
      </c>
      <c r="G262" s="5"/>
    </row>
    <row r="263" spans="1:7" x14ac:dyDescent="0.4">
      <c r="A263" s="3">
        <v>262</v>
      </c>
      <c r="B263" s="5">
        <v>52</v>
      </c>
      <c r="C263" s="3">
        <v>0.15974315163834141</v>
      </c>
      <c r="D263" s="3">
        <f t="shared" si="4"/>
        <v>1889</v>
      </c>
      <c r="G263" s="5"/>
    </row>
    <row r="264" spans="1:7" x14ac:dyDescent="0.4">
      <c r="A264" s="3">
        <v>263</v>
      </c>
      <c r="B264" s="5">
        <v>52</v>
      </c>
      <c r="C264" s="3">
        <v>8.6402701645523883E-2</v>
      </c>
      <c r="D264" s="3">
        <f t="shared" si="4"/>
        <v>2037</v>
      </c>
      <c r="G264" s="5"/>
    </row>
    <row r="265" spans="1:7" x14ac:dyDescent="0.4">
      <c r="A265" s="3">
        <v>264</v>
      </c>
      <c r="B265" s="5">
        <v>53</v>
      </c>
      <c r="C265" s="3">
        <v>0.33727243199601264</v>
      </c>
      <c r="D265" s="3">
        <f t="shared" si="4"/>
        <v>1487</v>
      </c>
      <c r="G265" s="5"/>
    </row>
    <row r="266" spans="1:7" x14ac:dyDescent="0.4">
      <c r="A266" s="3">
        <v>265</v>
      </c>
      <c r="B266" s="5">
        <v>44</v>
      </c>
      <c r="C266" s="3">
        <v>0.68021822957896205</v>
      </c>
      <c r="D266" s="3">
        <f t="shared" si="4"/>
        <v>728</v>
      </c>
      <c r="G266" s="5"/>
    </row>
    <row r="267" spans="1:7" x14ac:dyDescent="0.4">
      <c r="A267" s="3">
        <v>266</v>
      </c>
      <c r="B267" s="5">
        <v>53</v>
      </c>
      <c r="C267" s="3">
        <v>0.11992060924391534</v>
      </c>
      <c r="D267" s="3">
        <f t="shared" si="4"/>
        <v>1963</v>
      </c>
      <c r="G267" s="5"/>
    </row>
    <row r="268" spans="1:7" x14ac:dyDescent="0.4">
      <c r="A268" s="3">
        <v>267</v>
      </c>
      <c r="B268" s="5">
        <v>53</v>
      </c>
      <c r="C268" s="3">
        <v>0.22633420238964763</v>
      </c>
      <c r="D268" s="3">
        <f t="shared" si="4"/>
        <v>1739</v>
      </c>
      <c r="G268" s="5"/>
    </row>
    <row r="269" spans="1:7" x14ac:dyDescent="0.4">
      <c r="A269" s="3">
        <v>268</v>
      </c>
      <c r="B269" s="5">
        <v>44</v>
      </c>
      <c r="C269" s="3">
        <v>0.69781515546275696</v>
      </c>
      <c r="D269" s="3">
        <f t="shared" si="4"/>
        <v>684</v>
      </c>
      <c r="G269" s="5"/>
    </row>
    <row r="270" spans="1:7" x14ac:dyDescent="0.4">
      <c r="A270" s="3">
        <v>269</v>
      </c>
      <c r="B270" s="5">
        <v>45</v>
      </c>
      <c r="C270" s="3">
        <v>0.28354543289245882</v>
      </c>
      <c r="D270" s="3">
        <f t="shared" si="4"/>
        <v>1630</v>
      </c>
      <c r="G270" s="5"/>
    </row>
    <row r="271" spans="1:7" x14ac:dyDescent="0.4">
      <c r="A271" s="3">
        <v>270</v>
      </c>
      <c r="B271" s="5">
        <v>59</v>
      </c>
      <c r="C271" s="3">
        <v>0.88292020408745109</v>
      </c>
      <c r="D271" s="3">
        <f t="shared" si="4"/>
        <v>271</v>
      </c>
      <c r="G271" s="5"/>
    </row>
    <row r="272" spans="1:7" x14ac:dyDescent="0.4">
      <c r="A272" s="3">
        <v>271</v>
      </c>
      <c r="B272" s="5">
        <v>57</v>
      </c>
      <c r="C272" s="3">
        <v>0.40574692627283115</v>
      </c>
      <c r="D272" s="3">
        <f t="shared" si="4"/>
        <v>1337</v>
      </c>
      <c r="G272" s="5"/>
    </row>
    <row r="273" spans="1:7" x14ac:dyDescent="0.4">
      <c r="A273" s="3">
        <v>272</v>
      </c>
      <c r="B273" s="5">
        <v>58</v>
      </c>
      <c r="C273" s="3">
        <v>0.734372256307815</v>
      </c>
      <c r="D273" s="3">
        <f t="shared" si="4"/>
        <v>607</v>
      </c>
      <c r="G273" s="5"/>
    </row>
    <row r="274" spans="1:7" x14ac:dyDescent="0.4">
      <c r="A274" s="3">
        <v>273</v>
      </c>
      <c r="B274" s="5">
        <v>56</v>
      </c>
      <c r="C274" s="3">
        <v>0.70863598001400663</v>
      </c>
      <c r="D274" s="3">
        <f t="shared" si="4"/>
        <v>655</v>
      </c>
      <c r="G274" s="5"/>
    </row>
    <row r="275" spans="1:7" x14ac:dyDescent="0.4">
      <c r="A275" s="3">
        <v>274</v>
      </c>
      <c r="B275" s="5">
        <v>53</v>
      </c>
      <c r="C275" s="3">
        <v>0.22331248133059634</v>
      </c>
      <c r="D275" s="3">
        <f t="shared" si="4"/>
        <v>1751</v>
      </c>
      <c r="G275" s="5"/>
    </row>
    <row r="276" spans="1:7" x14ac:dyDescent="0.4">
      <c r="A276" s="3">
        <v>275</v>
      </c>
      <c r="B276" s="5">
        <v>52</v>
      </c>
      <c r="C276" s="3">
        <v>0.24092079126437049</v>
      </c>
      <c r="D276" s="3">
        <f t="shared" si="4"/>
        <v>1706</v>
      </c>
      <c r="G276" s="5"/>
    </row>
    <row r="277" spans="1:7" x14ac:dyDescent="0.4">
      <c r="A277" s="3">
        <v>276</v>
      </c>
      <c r="B277" s="5">
        <v>58</v>
      </c>
      <c r="C277" s="3">
        <v>0.94264634857101981</v>
      </c>
      <c r="D277" s="3">
        <f t="shared" si="4"/>
        <v>119</v>
      </c>
      <c r="G277" s="5"/>
    </row>
    <row r="278" spans="1:7" x14ac:dyDescent="0.4">
      <c r="A278" s="3">
        <v>277</v>
      </c>
      <c r="B278" s="5">
        <v>51</v>
      </c>
      <c r="C278" s="3">
        <v>0.20197256490671556</v>
      </c>
      <c r="D278" s="3">
        <f t="shared" si="4"/>
        <v>1797</v>
      </c>
      <c r="G278" s="5"/>
    </row>
    <row r="279" spans="1:7" x14ac:dyDescent="0.4">
      <c r="A279" s="3">
        <v>278</v>
      </c>
      <c r="B279" s="5">
        <v>57</v>
      </c>
      <c r="C279" s="3">
        <v>0.39137209994413402</v>
      </c>
      <c r="D279" s="3">
        <f t="shared" si="4"/>
        <v>1374</v>
      </c>
      <c r="G279" s="5"/>
    </row>
    <row r="280" spans="1:7" x14ac:dyDescent="0.4">
      <c r="A280" s="3">
        <v>279</v>
      </c>
      <c r="B280" s="5">
        <v>52</v>
      </c>
      <c r="C280" s="3">
        <v>0.46161846925131922</v>
      </c>
      <c r="D280" s="3">
        <f t="shared" si="4"/>
        <v>1215</v>
      </c>
      <c r="G280" s="5"/>
    </row>
    <row r="281" spans="1:7" x14ac:dyDescent="0.4">
      <c r="A281" s="3">
        <v>280</v>
      </c>
      <c r="B281" s="5">
        <v>53</v>
      </c>
      <c r="C281" s="3">
        <v>0.89888048651069619</v>
      </c>
      <c r="D281" s="3">
        <f t="shared" si="4"/>
        <v>220</v>
      </c>
      <c r="G281" s="5"/>
    </row>
    <row r="282" spans="1:7" x14ac:dyDescent="0.4">
      <c r="A282" s="3">
        <v>281</v>
      </c>
      <c r="B282" s="5">
        <v>53</v>
      </c>
      <c r="C282" s="3">
        <v>0.8784125998693495</v>
      </c>
      <c r="D282" s="3">
        <f t="shared" si="4"/>
        <v>277</v>
      </c>
      <c r="G282" s="5"/>
    </row>
    <row r="283" spans="1:7" x14ac:dyDescent="0.4">
      <c r="A283" s="3">
        <v>282</v>
      </c>
      <c r="B283" s="5">
        <v>50</v>
      </c>
      <c r="C283" s="3">
        <v>0.59025042806211969</v>
      </c>
      <c r="D283" s="3">
        <f t="shared" si="4"/>
        <v>912</v>
      </c>
      <c r="G283" s="5"/>
    </row>
    <row r="284" spans="1:7" x14ac:dyDescent="0.4">
      <c r="A284" s="3">
        <v>283</v>
      </c>
      <c r="B284" s="5">
        <v>57</v>
      </c>
      <c r="C284" s="3">
        <v>0.32078015388407399</v>
      </c>
      <c r="D284" s="3">
        <f t="shared" si="4"/>
        <v>1527</v>
      </c>
      <c r="G284" s="5"/>
    </row>
    <row r="285" spans="1:7" x14ac:dyDescent="0.4">
      <c r="A285" s="3">
        <v>284</v>
      </c>
      <c r="B285" s="5">
        <v>57</v>
      </c>
      <c r="C285" s="3">
        <v>0.87148066598755458</v>
      </c>
      <c r="D285" s="3">
        <f t="shared" si="4"/>
        <v>294</v>
      </c>
      <c r="G285" s="5"/>
    </row>
    <row r="286" spans="1:7" x14ac:dyDescent="0.4">
      <c r="A286" s="3">
        <v>285</v>
      </c>
      <c r="B286" s="5">
        <v>53</v>
      </c>
      <c r="C286" s="3">
        <v>0.18158260650773583</v>
      </c>
      <c r="D286" s="3">
        <f t="shared" si="4"/>
        <v>1840</v>
      </c>
      <c r="G286" s="5"/>
    </row>
    <row r="287" spans="1:7" x14ac:dyDescent="0.4">
      <c r="A287" s="3">
        <v>286</v>
      </c>
      <c r="B287" s="5">
        <v>52</v>
      </c>
      <c r="C287" s="3">
        <v>0.38627839822147747</v>
      </c>
      <c r="D287" s="3">
        <f t="shared" si="4"/>
        <v>1386</v>
      </c>
      <c r="G287" s="5"/>
    </row>
    <row r="288" spans="1:7" x14ac:dyDescent="0.4">
      <c r="A288" s="3">
        <v>287</v>
      </c>
      <c r="B288" s="5">
        <v>52</v>
      </c>
      <c r="C288" s="3">
        <v>2.3456171401775805E-2</v>
      </c>
      <c r="D288" s="3">
        <f t="shared" si="4"/>
        <v>2174</v>
      </c>
      <c r="G288" s="5"/>
    </row>
    <row r="289" spans="1:7" x14ac:dyDescent="0.4">
      <c r="A289" s="3">
        <v>288</v>
      </c>
      <c r="B289" s="5">
        <v>52</v>
      </c>
      <c r="C289" s="3">
        <v>8.0475688889829256E-2</v>
      </c>
      <c r="D289" s="3">
        <f t="shared" si="4"/>
        <v>2051</v>
      </c>
      <c r="G289" s="5"/>
    </row>
    <row r="290" spans="1:7" x14ac:dyDescent="0.4">
      <c r="A290" s="3">
        <v>289</v>
      </c>
      <c r="B290" s="5">
        <v>58</v>
      </c>
      <c r="C290" s="3">
        <v>0.79250956909957215</v>
      </c>
      <c r="D290" s="3">
        <f t="shared" si="4"/>
        <v>473</v>
      </c>
      <c r="G290" s="5"/>
    </row>
    <row r="291" spans="1:7" x14ac:dyDescent="0.4">
      <c r="A291" s="3">
        <v>290</v>
      </c>
      <c r="B291" s="5">
        <v>55</v>
      </c>
      <c r="C291" s="3">
        <v>7.0975784618551807E-2</v>
      </c>
      <c r="D291" s="3">
        <f t="shared" si="4"/>
        <v>2068</v>
      </c>
      <c r="G291" s="5"/>
    </row>
    <row r="292" spans="1:7" x14ac:dyDescent="0.4">
      <c r="A292" s="3">
        <v>291</v>
      </c>
      <c r="B292" s="5">
        <v>51</v>
      </c>
      <c r="C292" s="3">
        <v>0.30372052734173161</v>
      </c>
      <c r="D292" s="3">
        <f t="shared" si="4"/>
        <v>1573</v>
      </c>
      <c r="G292" s="5"/>
    </row>
    <row r="293" spans="1:7" x14ac:dyDescent="0.4">
      <c r="A293" s="3">
        <v>292</v>
      </c>
      <c r="B293" s="5">
        <v>52</v>
      </c>
      <c r="C293" s="3">
        <v>0.40292883201673746</v>
      </c>
      <c r="D293" s="3">
        <f t="shared" si="4"/>
        <v>1345</v>
      </c>
      <c r="G293" s="5"/>
    </row>
    <row r="294" spans="1:7" x14ac:dyDescent="0.4">
      <c r="A294" s="3">
        <v>293</v>
      </c>
      <c r="B294" s="5">
        <v>57</v>
      </c>
      <c r="C294" s="3">
        <v>0.22718183119107183</v>
      </c>
      <c r="D294" s="3">
        <f t="shared" si="4"/>
        <v>1733</v>
      </c>
      <c r="G294" s="5"/>
    </row>
    <row r="295" spans="1:7" x14ac:dyDescent="0.4">
      <c r="A295" s="3">
        <v>294</v>
      </c>
      <c r="B295" s="5">
        <v>53</v>
      </c>
      <c r="C295" s="3">
        <v>0.97550428106612719</v>
      </c>
      <c r="D295" s="3">
        <f t="shared" si="4"/>
        <v>46</v>
      </c>
      <c r="G295" s="5"/>
    </row>
    <row r="296" spans="1:7" x14ac:dyDescent="0.4">
      <c r="A296" s="3">
        <v>295</v>
      </c>
      <c r="B296" s="5">
        <v>53</v>
      </c>
      <c r="C296" s="3">
        <v>0.50539150970176672</v>
      </c>
      <c r="D296" s="3">
        <f t="shared" si="4"/>
        <v>1126</v>
      </c>
      <c r="G296" s="5"/>
    </row>
    <row r="297" spans="1:7" x14ac:dyDescent="0.4">
      <c r="A297" s="3">
        <v>296</v>
      </c>
      <c r="B297" s="5">
        <v>54</v>
      </c>
      <c r="C297" s="3">
        <v>0.57898061594301176</v>
      </c>
      <c r="D297" s="3">
        <f t="shared" si="4"/>
        <v>939</v>
      </c>
      <c r="G297" s="5"/>
    </row>
    <row r="298" spans="1:7" x14ac:dyDescent="0.4">
      <c r="A298" s="3">
        <v>297</v>
      </c>
      <c r="B298" s="5">
        <v>55</v>
      </c>
      <c r="C298" s="3">
        <v>0.38429140843655996</v>
      </c>
      <c r="D298" s="3">
        <f t="shared" si="4"/>
        <v>1392</v>
      </c>
      <c r="G298" s="5"/>
    </row>
    <row r="299" spans="1:7" x14ac:dyDescent="0.4">
      <c r="A299" s="3">
        <v>298</v>
      </c>
      <c r="B299" s="5">
        <v>53</v>
      </c>
      <c r="C299" s="3">
        <v>0.89002057380744848</v>
      </c>
      <c r="D299" s="3">
        <f t="shared" si="4"/>
        <v>251</v>
      </c>
      <c r="G299" s="5"/>
    </row>
    <row r="300" spans="1:7" x14ac:dyDescent="0.4">
      <c r="A300" s="3">
        <v>299</v>
      </c>
      <c r="B300" s="5">
        <v>52</v>
      </c>
      <c r="C300" s="3">
        <v>0.89374518476696341</v>
      </c>
      <c r="D300" s="3">
        <f t="shared" si="4"/>
        <v>242</v>
      </c>
      <c r="G300" s="5"/>
    </row>
    <row r="301" spans="1:7" x14ac:dyDescent="0.4">
      <c r="A301" s="3">
        <v>300</v>
      </c>
      <c r="B301" s="5">
        <v>57</v>
      </c>
      <c r="C301" s="3">
        <v>0.589643033687274</v>
      </c>
      <c r="D301" s="3">
        <f t="shared" si="4"/>
        <v>914</v>
      </c>
      <c r="G301" s="5"/>
    </row>
    <row r="302" spans="1:7" x14ac:dyDescent="0.4">
      <c r="A302" s="3">
        <v>301</v>
      </c>
      <c r="B302" s="5">
        <v>51</v>
      </c>
      <c r="C302" s="3">
        <v>0.28539374795757366</v>
      </c>
      <c r="D302" s="3">
        <f t="shared" si="4"/>
        <v>1625</v>
      </c>
      <c r="G302" s="5"/>
    </row>
    <row r="303" spans="1:7" x14ac:dyDescent="0.4">
      <c r="A303" s="3">
        <v>302</v>
      </c>
      <c r="B303" s="5">
        <v>56</v>
      </c>
      <c r="C303" s="3">
        <v>0.74197465059324452</v>
      </c>
      <c r="D303" s="3">
        <f t="shared" si="4"/>
        <v>592</v>
      </c>
      <c r="G303" s="5"/>
    </row>
    <row r="304" spans="1:7" x14ac:dyDescent="0.4">
      <c r="A304" s="3">
        <v>303</v>
      </c>
      <c r="B304" s="5">
        <v>58</v>
      </c>
      <c r="C304" s="3">
        <v>5.5656211407009382E-2</v>
      </c>
      <c r="D304" s="3">
        <f t="shared" si="4"/>
        <v>2106</v>
      </c>
      <c r="G304" s="5"/>
    </row>
    <row r="305" spans="1:7" x14ac:dyDescent="0.4">
      <c r="A305" s="3">
        <v>304</v>
      </c>
      <c r="B305" s="5">
        <v>58</v>
      </c>
      <c r="C305" s="3">
        <v>0.62792417900202957</v>
      </c>
      <c r="D305" s="3">
        <f t="shared" si="4"/>
        <v>836</v>
      </c>
      <c r="G305" s="5"/>
    </row>
    <row r="306" spans="1:7" x14ac:dyDescent="0.4">
      <c r="A306" s="3">
        <v>305</v>
      </c>
      <c r="B306" s="5">
        <v>53</v>
      </c>
      <c r="C306" s="3">
        <v>6.8482180563478434E-2</v>
      </c>
      <c r="D306" s="3">
        <f t="shared" si="4"/>
        <v>2075</v>
      </c>
      <c r="G306" s="5"/>
    </row>
    <row r="307" spans="1:7" x14ac:dyDescent="0.4">
      <c r="A307" s="3">
        <v>306</v>
      </c>
      <c r="B307" s="5">
        <v>55</v>
      </c>
      <c r="C307" s="3">
        <v>0.2460831208280313</v>
      </c>
      <c r="D307" s="3">
        <f t="shared" si="4"/>
        <v>1697</v>
      </c>
      <c r="G307" s="5"/>
    </row>
    <row r="308" spans="1:7" x14ac:dyDescent="0.4">
      <c r="A308" s="3">
        <v>307</v>
      </c>
      <c r="B308" s="5">
        <v>52</v>
      </c>
      <c r="C308" s="3">
        <v>0.6607757316920424</v>
      </c>
      <c r="D308" s="3">
        <f t="shared" si="4"/>
        <v>760</v>
      </c>
      <c r="G308" s="5"/>
    </row>
    <row r="309" spans="1:7" x14ac:dyDescent="0.4">
      <c r="A309" s="3">
        <v>308</v>
      </c>
      <c r="B309" s="5">
        <v>54</v>
      </c>
      <c r="C309" s="3">
        <v>0.91825163871471305</v>
      </c>
      <c r="D309" s="3">
        <f t="shared" si="4"/>
        <v>173</v>
      </c>
      <c r="G309" s="5"/>
    </row>
    <row r="310" spans="1:7" x14ac:dyDescent="0.4">
      <c r="A310" s="3">
        <v>309</v>
      </c>
      <c r="B310" s="5">
        <v>52</v>
      </c>
      <c r="C310" s="3">
        <v>0.16265007423434008</v>
      </c>
      <c r="D310" s="3">
        <f t="shared" si="4"/>
        <v>1881</v>
      </c>
      <c r="G310" s="5"/>
    </row>
    <row r="311" spans="1:7" x14ac:dyDescent="0.4">
      <c r="A311" s="3">
        <v>310</v>
      </c>
      <c r="B311" s="5">
        <v>52</v>
      </c>
      <c r="C311" s="3">
        <v>0.70009448847977374</v>
      </c>
      <c r="D311" s="3">
        <f t="shared" si="4"/>
        <v>671</v>
      </c>
      <c r="G311" s="5"/>
    </row>
    <row r="312" spans="1:7" x14ac:dyDescent="0.4">
      <c r="A312" s="3">
        <v>311</v>
      </c>
      <c r="B312" s="5">
        <v>54</v>
      </c>
      <c r="C312" s="3">
        <v>0.37078303255713541</v>
      </c>
      <c r="D312" s="3">
        <f t="shared" si="4"/>
        <v>1415</v>
      </c>
      <c r="G312" s="5"/>
    </row>
    <row r="313" spans="1:7" x14ac:dyDescent="0.4">
      <c r="A313" s="3">
        <v>312</v>
      </c>
      <c r="B313" s="5">
        <v>56</v>
      </c>
      <c r="C313" s="3">
        <v>0.61543946204297528</v>
      </c>
      <c r="D313" s="3">
        <f t="shared" si="4"/>
        <v>858</v>
      </c>
      <c r="G313" s="5"/>
    </row>
    <row r="314" spans="1:7" x14ac:dyDescent="0.4">
      <c r="A314" s="3">
        <v>313</v>
      </c>
      <c r="B314" s="5">
        <v>62</v>
      </c>
      <c r="C314" s="3">
        <v>0.70244622504468368</v>
      </c>
      <c r="D314" s="3">
        <f t="shared" si="4"/>
        <v>666</v>
      </c>
      <c r="G314" s="5"/>
    </row>
    <row r="315" spans="1:7" x14ac:dyDescent="0.4">
      <c r="A315" s="3">
        <v>314</v>
      </c>
      <c r="B315" s="5">
        <v>52</v>
      </c>
      <c r="C315" s="3">
        <v>0.93204685394564912</v>
      </c>
      <c r="D315" s="3">
        <f t="shared" si="4"/>
        <v>141</v>
      </c>
      <c r="G315" s="5"/>
    </row>
    <row r="316" spans="1:7" x14ac:dyDescent="0.4">
      <c r="A316" s="3">
        <v>315</v>
      </c>
      <c r="B316" s="5">
        <v>51</v>
      </c>
      <c r="C316" s="3">
        <v>0.4127291170439894</v>
      </c>
      <c r="D316" s="3">
        <f t="shared" si="4"/>
        <v>1321</v>
      </c>
      <c r="G316" s="5"/>
    </row>
    <row r="317" spans="1:7" x14ac:dyDescent="0.4">
      <c r="A317" s="3">
        <v>316</v>
      </c>
      <c r="B317" s="5">
        <v>51</v>
      </c>
      <c r="C317" s="3">
        <v>3.7905350434849105E-2</v>
      </c>
      <c r="D317" s="3">
        <f t="shared" si="4"/>
        <v>2138</v>
      </c>
      <c r="G317" s="5"/>
    </row>
    <row r="318" spans="1:7" x14ac:dyDescent="0.4">
      <c r="A318" s="3">
        <v>317</v>
      </c>
      <c r="B318" s="5">
        <v>51</v>
      </c>
      <c r="C318" s="3">
        <v>0.99135619619090221</v>
      </c>
      <c r="D318" s="3">
        <f t="shared" si="4"/>
        <v>20</v>
      </c>
      <c r="G318" s="5"/>
    </row>
    <row r="319" spans="1:7" x14ac:dyDescent="0.4">
      <c r="A319" s="3">
        <v>318</v>
      </c>
      <c r="B319" s="5">
        <v>54</v>
      </c>
      <c r="C319" s="3">
        <v>0.40283350200096635</v>
      </c>
      <c r="D319" s="3">
        <f t="shared" si="4"/>
        <v>1346</v>
      </c>
      <c r="G319" s="5"/>
    </row>
    <row r="320" spans="1:7" x14ac:dyDescent="0.4">
      <c r="A320" s="3">
        <v>319</v>
      </c>
      <c r="B320" s="5">
        <v>51</v>
      </c>
      <c r="C320" s="3">
        <v>0.87478328082106582</v>
      </c>
      <c r="D320" s="3">
        <f t="shared" si="4"/>
        <v>285</v>
      </c>
      <c r="G320" s="5"/>
    </row>
    <row r="321" spans="1:7" x14ac:dyDescent="0.4">
      <c r="A321" s="3">
        <v>320</v>
      </c>
      <c r="B321" s="5">
        <v>58</v>
      </c>
      <c r="C321" s="3">
        <v>0.9594798083058359</v>
      </c>
      <c r="D321" s="3">
        <f t="shared" si="4"/>
        <v>78</v>
      </c>
      <c r="G321" s="5"/>
    </row>
    <row r="322" spans="1:7" x14ac:dyDescent="0.4">
      <c r="A322" s="3">
        <v>321</v>
      </c>
      <c r="B322" s="5">
        <v>52</v>
      </c>
      <c r="C322" s="3">
        <v>0.8986373743126328</v>
      </c>
      <c r="D322" s="3">
        <f t="shared" si="4"/>
        <v>222</v>
      </c>
      <c r="G322" s="5"/>
    </row>
    <row r="323" spans="1:7" x14ac:dyDescent="0.4">
      <c r="A323" s="3">
        <v>322</v>
      </c>
      <c r="B323" s="5">
        <v>53</v>
      </c>
      <c r="C323" s="3">
        <v>0.57454090663019608</v>
      </c>
      <c r="D323" s="3">
        <f t="shared" ref="D323:D386" si="5">RANK(C323,C:C,0)</f>
        <v>948</v>
      </c>
      <c r="G323" s="5"/>
    </row>
    <row r="324" spans="1:7" x14ac:dyDescent="0.4">
      <c r="A324" s="3">
        <v>323</v>
      </c>
      <c r="B324" s="5">
        <v>52</v>
      </c>
      <c r="C324" s="3">
        <v>0.40459948016623859</v>
      </c>
      <c r="D324" s="3">
        <f t="shared" si="5"/>
        <v>1340</v>
      </c>
      <c r="G324" s="5"/>
    </row>
    <row r="325" spans="1:7" x14ac:dyDescent="0.4">
      <c r="A325" s="3">
        <v>324</v>
      </c>
      <c r="B325" s="5">
        <v>58</v>
      </c>
      <c r="C325" s="3">
        <v>0.11974306140579949</v>
      </c>
      <c r="D325" s="3">
        <f t="shared" si="5"/>
        <v>1964</v>
      </c>
      <c r="G325" s="5"/>
    </row>
    <row r="326" spans="1:7" x14ac:dyDescent="0.4">
      <c r="A326" s="3">
        <v>325</v>
      </c>
      <c r="B326" s="5">
        <v>55</v>
      </c>
      <c r="C326" s="3">
        <v>0.1269535993523756</v>
      </c>
      <c r="D326" s="3">
        <f t="shared" si="5"/>
        <v>1950</v>
      </c>
      <c r="G326" s="5"/>
    </row>
    <row r="327" spans="1:7" x14ac:dyDescent="0.4">
      <c r="A327" s="3">
        <v>326</v>
      </c>
      <c r="B327" s="5">
        <v>55</v>
      </c>
      <c r="C327" s="3">
        <v>0.97573531928414625</v>
      </c>
      <c r="D327" s="3">
        <f t="shared" si="5"/>
        <v>45</v>
      </c>
      <c r="G327" s="5"/>
    </row>
    <row r="328" spans="1:7" x14ac:dyDescent="0.4">
      <c r="A328" s="3">
        <v>327</v>
      </c>
      <c r="B328" s="5">
        <v>53</v>
      </c>
      <c r="C328" s="3">
        <v>0.64258314050525489</v>
      </c>
      <c r="D328" s="3">
        <f t="shared" si="5"/>
        <v>800</v>
      </c>
      <c r="G328" s="5"/>
    </row>
    <row r="329" spans="1:7" x14ac:dyDescent="0.4">
      <c r="A329" s="3">
        <v>328</v>
      </c>
      <c r="B329" s="5">
        <v>52</v>
      </c>
      <c r="C329" s="3">
        <v>0.94143923472588675</v>
      </c>
      <c r="D329" s="3">
        <f t="shared" si="5"/>
        <v>122</v>
      </c>
      <c r="G329" s="5"/>
    </row>
    <row r="330" spans="1:7" x14ac:dyDescent="0.4">
      <c r="A330" s="3">
        <v>329</v>
      </c>
      <c r="B330" s="5">
        <v>57</v>
      </c>
      <c r="C330" s="3">
        <v>0.79339456702539968</v>
      </c>
      <c r="D330" s="3">
        <f t="shared" si="5"/>
        <v>468</v>
      </c>
      <c r="G330" s="5"/>
    </row>
    <row r="331" spans="1:7" x14ac:dyDescent="0.4">
      <c r="A331" s="3">
        <v>330</v>
      </c>
      <c r="B331" s="5">
        <v>54</v>
      </c>
      <c r="C331" s="3">
        <v>0.92917786104213929</v>
      </c>
      <c r="D331" s="3">
        <f t="shared" si="5"/>
        <v>147</v>
      </c>
      <c r="G331" s="5"/>
    </row>
    <row r="332" spans="1:7" x14ac:dyDescent="0.4">
      <c r="A332" s="3">
        <v>331</v>
      </c>
      <c r="B332" s="5">
        <v>54</v>
      </c>
      <c r="C332" s="3">
        <v>0.46724218342598645</v>
      </c>
      <c r="D332" s="3">
        <f t="shared" si="5"/>
        <v>1202</v>
      </c>
      <c r="G332" s="5"/>
    </row>
    <row r="333" spans="1:7" x14ac:dyDescent="0.4">
      <c r="A333" s="3">
        <v>332</v>
      </c>
      <c r="B333" s="5">
        <v>53</v>
      </c>
      <c r="C333" s="3">
        <v>0.52799077914651904</v>
      </c>
      <c r="D333" s="3">
        <f t="shared" si="5"/>
        <v>1071</v>
      </c>
      <c r="G333" s="5"/>
    </row>
    <row r="334" spans="1:7" x14ac:dyDescent="0.4">
      <c r="A334" s="3">
        <v>333</v>
      </c>
      <c r="B334" s="5">
        <v>52</v>
      </c>
      <c r="C334" s="3">
        <v>0.8946305315087868</v>
      </c>
      <c r="D334" s="3">
        <f t="shared" si="5"/>
        <v>235</v>
      </c>
      <c r="G334" s="5"/>
    </row>
    <row r="335" spans="1:7" x14ac:dyDescent="0.4">
      <c r="A335" s="3">
        <v>334</v>
      </c>
      <c r="B335" s="5">
        <v>52</v>
      </c>
      <c r="C335" s="3">
        <v>0.37021326854113967</v>
      </c>
      <c r="D335" s="3">
        <f t="shared" si="5"/>
        <v>1417</v>
      </c>
      <c r="G335" s="5"/>
    </row>
    <row r="336" spans="1:7" x14ac:dyDescent="0.4">
      <c r="A336" s="3">
        <v>335</v>
      </c>
      <c r="B336" s="5">
        <v>55</v>
      </c>
      <c r="C336" s="3">
        <v>5.1710974870958659E-2</v>
      </c>
      <c r="D336" s="3">
        <f t="shared" si="5"/>
        <v>2114</v>
      </c>
      <c r="G336" s="5"/>
    </row>
    <row r="337" spans="1:7" x14ac:dyDescent="0.4">
      <c r="A337" s="3">
        <v>336</v>
      </c>
      <c r="B337" s="5">
        <v>53</v>
      </c>
      <c r="C337" s="3">
        <v>0.49111493952650953</v>
      </c>
      <c r="D337" s="3">
        <f t="shared" si="5"/>
        <v>1153</v>
      </c>
      <c r="G337" s="5"/>
    </row>
    <row r="338" spans="1:7" x14ac:dyDescent="0.4">
      <c r="A338" s="3">
        <v>337</v>
      </c>
      <c r="B338" s="5">
        <v>53</v>
      </c>
      <c r="C338" s="3">
        <v>0.95139051632480343</v>
      </c>
      <c r="D338" s="3">
        <f t="shared" si="5"/>
        <v>98</v>
      </c>
      <c r="G338" s="5"/>
    </row>
    <row r="339" spans="1:7" x14ac:dyDescent="0.4">
      <c r="A339" s="3">
        <v>338</v>
      </c>
      <c r="B339" s="5">
        <v>56</v>
      </c>
      <c r="C339" s="3">
        <v>0.90869316774567221</v>
      </c>
      <c r="D339" s="3">
        <f t="shared" si="5"/>
        <v>195</v>
      </c>
      <c r="G339" s="5"/>
    </row>
    <row r="340" spans="1:7" x14ac:dyDescent="0.4">
      <c r="A340" s="3">
        <v>339</v>
      </c>
      <c r="B340" s="5">
        <v>59</v>
      </c>
      <c r="C340" s="3">
        <v>0.2424202606291691</v>
      </c>
      <c r="D340" s="3">
        <f t="shared" si="5"/>
        <v>1704</v>
      </c>
      <c r="G340" s="5"/>
    </row>
    <row r="341" spans="1:7" x14ac:dyDescent="0.4">
      <c r="A341" s="3">
        <v>340</v>
      </c>
      <c r="B341" s="5">
        <v>53</v>
      </c>
      <c r="C341" s="3">
        <v>0.57107744026613305</v>
      </c>
      <c r="D341" s="3">
        <f t="shared" si="5"/>
        <v>957</v>
      </c>
      <c r="G341" s="5"/>
    </row>
    <row r="342" spans="1:7" x14ac:dyDescent="0.4">
      <c r="A342" s="3">
        <v>341</v>
      </c>
      <c r="B342" s="5">
        <v>54</v>
      </c>
      <c r="C342" s="3">
        <v>0.83858985192893343</v>
      </c>
      <c r="D342" s="3">
        <f t="shared" si="5"/>
        <v>376</v>
      </c>
      <c r="G342" s="5"/>
    </row>
    <row r="343" spans="1:7" x14ac:dyDescent="0.4">
      <c r="A343" s="3">
        <v>342</v>
      </c>
      <c r="B343" s="5">
        <v>53</v>
      </c>
      <c r="C343" s="3">
        <v>0.17776203762812393</v>
      </c>
      <c r="D343" s="3">
        <f t="shared" si="5"/>
        <v>1854</v>
      </c>
      <c r="G343" s="5"/>
    </row>
    <row r="344" spans="1:7" x14ac:dyDescent="0.4">
      <c r="A344" s="3">
        <v>343</v>
      </c>
      <c r="B344" s="5">
        <v>53</v>
      </c>
      <c r="C344" s="3">
        <v>0.88416527636408204</v>
      </c>
      <c r="D344" s="3">
        <f t="shared" si="5"/>
        <v>266</v>
      </c>
      <c r="G344" s="5"/>
    </row>
    <row r="345" spans="1:7" x14ac:dyDescent="0.4">
      <c r="A345" s="3">
        <v>344</v>
      </c>
      <c r="B345" s="5">
        <v>54</v>
      </c>
      <c r="C345" s="3">
        <v>0.47824840962026671</v>
      </c>
      <c r="D345" s="3">
        <f t="shared" si="5"/>
        <v>1179</v>
      </c>
      <c r="G345" s="5"/>
    </row>
    <row r="346" spans="1:7" x14ac:dyDescent="0.4">
      <c r="A346" s="3">
        <v>345</v>
      </c>
      <c r="B346" s="5">
        <v>53</v>
      </c>
      <c r="C346" s="3">
        <v>0.94675798577176229</v>
      </c>
      <c r="D346" s="3">
        <f t="shared" si="5"/>
        <v>108</v>
      </c>
      <c r="G346" s="5"/>
    </row>
    <row r="347" spans="1:7" x14ac:dyDescent="0.4">
      <c r="A347" s="3">
        <v>346</v>
      </c>
      <c r="B347" s="5">
        <v>53</v>
      </c>
      <c r="C347" s="3">
        <v>0.93465228126079059</v>
      </c>
      <c r="D347" s="3">
        <f t="shared" si="5"/>
        <v>135</v>
      </c>
      <c r="G347" s="5"/>
    </row>
    <row r="348" spans="1:7" x14ac:dyDescent="0.4">
      <c r="A348" s="3">
        <v>347</v>
      </c>
      <c r="B348" s="5">
        <v>53</v>
      </c>
      <c r="C348" s="3">
        <v>0.44513764349695395</v>
      </c>
      <c r="D348" s="3">
        <f t="shared" si="5"/>
        <v>1249</v>
      </c>
      <c r="G348" s="5"/>
    </row>
    <row r="349" spans="1:7" x14ac:dyDescent="0.4">
      <c r="A349" s="3">
        <v>348</v>
      </c>
      <c r="B349" s="5">
        <v>58</v>
      </c>
      <c r="C349" s="3">
        <v>7.977416103956303E-3</v>
      </c>
      <c r="D349" s="3">
        <f t="shared" si="5"/>
        <v>2216</v>
      </c>
      <c r="G349" s="5"/>
    </row>
    <row r="350" spans="1:7" x14ac:dyDescent="0.4">
      <c r="A350" s="3">
        <v>349</v>
      </c>
      <c r="B350" s="5">
        <v>59</v>
      </c>
      <c r="C350" s="3">
        <v>0.13979610719155455</v>
      </c>
      <c r="D350" s="3">
        <f t="shared" si="5"/>
        <v>1926</v>
      </c>
      <c r="G350" s="5"/>
    </row>
    <row r="351" spans="1:7" x14ac:dyDescent="0.4">
      <c r="A351" s="3">
        <v>350</v>
      </c>
      <c r="B351" s="5">
        <v>54</v>
      </c>
      <c r="C351" s="3">
        <v>0.18050736785287069</v>
      </c>
      <c r="D351" s="3">
        <f t="shared" si="5"/>
        <v>1842</v>
      </c>
      <c r="G351" s="5"/>
    </row>
    <row r="352" spans="1:7" x14ac:dyDescent="0.4">
      <c r="A352" s="3">
        <v>351</v>
      </c>
      <c r="B352" s="5">
        <v>58</v>
      </c>
      <c r="C352" s="3">
        <v>0.41263606973400502</v>
      </c>
      <c r="D352" s="3">
        <f t="shared" si="5"/>
        <v>1322</v>
      </c>
      <c r="G352" s="5"/>
    </row>
    <row r="353" spans="1:7" x14ac:dyDescent="0.4">
      <c r="A353" s="3">
        <v>352</v>
      </c>
      <c r="B353" s="5">
        <v>54</v>
      </c>
      <c r="C353" s="3">
        <v>0.54866480028115627</v>
      </c>
      <c r="D353" s="3">
        <f t="shared" si="5"/>
        <v>1014</v>
      </c>
      <c r="G353" s="5"/>
    </row>
    <row r="354" spans="1:7" x14ac:dyDescent="0.4">
      <c r="A354" s="3">
        <v>353</v>
      </c>
      <c r="B354" s="5">
        <v>53</v>
      </c>
      <c r="C354" s="3">
        <v>0.31941975065616113</v>
      </c>
      <c r="D354" s="3">
        <f t="shared" si="5"/>
        <v>1529</v>
      </c>
      <c r="G354" s="5"/>
    </row>
    <row r="355" spans="1:7" x14ac:dyDescent="0.4">
      <c r="A355" s="3">
        <v>354</v>
      </c>
      <c r="B355" s="5">
        <v>55</v>
      </c>
      <c r="C355" s="3">
        <v>0.15325254248006726</v>
      </c>
      <c r="D355" s="3">
        <f t="shared" si="5"/>
        <v>1900</v>
      </c>
      <c r="G355" s="5"/>
    </row>
    <row r="356" spans="1:7" x14ac:dyDescent="0.4">
      <c r="A356" s="3">
        <v>355</v>
      </c>
      <c r="B356" s="5">
        <v>56</v>
      </c>
      <c r="C356" s="3">
        <v>0.35695271938253625</v>
      </c>
      <c r="D356" s="3">
        <f t="shared" si="5"/>
        <v>1450</v>
      </c>
      <c r="G356" s="5"/>
    </row>
    <row r="357" spans="1:7" x14ac:dyDescent="0.4">
      <c r="A357" s="3">
        <v>356</v>
      </c>
      <c r="B357" s="5">
        <v>55</v>
      </c>
      <c r="C357" s="3">
        <v>0.70613496477869553</v>
      </c>
      <c r="D357" s="3">
        <f t="shared" si="5"/>
        <v>660</v>
      </c>
      <c r="G357" s="5"/>
    </row>
    <row r="358" spans="1:7" x14ac:dyDescent="0.4">
      <c r="A358" s="3">
        <v>357</v>
      </c>
      <c r="B358" s="5">
        <v>54</v>
      </c>
      <c r="C358" s="3">
        <v>0.94219626306685078</v>
      </c>
      <c r="D358" s="3">
        <f t="shared" si="5"/>
        <v>121</v>
      </c>
      <c r="G358" s="5"/>
    </row>
    <row r="359" spans="1:7" x14ac:dyDescent="0.4">
      <c r="A359" s="3">
        <v>358</v>
      </c>
      <c r="B359" s="5">
        <v>58</v>
      </c>
      <c r="C359" s="3">
        <v>0.30699239706741988</v>
      </c>
      <c r="D359" s="3">
        <f t="shared" si="5"/>
        <v>1562</v>
      </c>
      <c r="G359" s="5"/>
    </row>
    <row r="360" spans="1:7" x14ac:dyDescent="0.4">
      <c r="A360" s="3">
        <v>359</v>
      </c>
      <c r="B360" s="5">
        <v>53</v>
      </c>
      <c r="C360" s="3">
        <v>0.27216401111957433</v>
      </c>
      <c r="D360" s="3">
        <f t="shared" si="5"/>
        <v>1654</v>
      </c>
      <c r="G360" s="5"/>
    </row>
    <row r="361" spans="1:7" x14ac:dyDescent="0.4">
      <c r="A361" s="3">
        <v>360</v>
      </c>
      <c r="B361" s="5">
        <v>57</v>
      </c>
      <c r="C361" s="3">
        <v>0.18521333916821625</v>
      </c>
      <c r="D361" s="3">
        <f t="shared" si="5"/>
        <v>1833</v>
      </c>
      <c r="G361" s="5"/>
    </row>
    <row r="362" spans="1:7" x14ac:dyDescent="0.4">
      <c r="A362" s="3">
        <v>361</v>
      </c>
      <c r="B362" s="5">
        <v>59</v>
      </c>
      <c r="C362" s="3">
        <v>0.64597198382863674</v>
      </c>
      <c r="D362" s="3">
        <f t="shared" si="5"/>
        <v>789</v>
      </c>
      <c r="G362" s="5"/>
    </row>
    <row r="363" spans="1:7" x14ac:dyDescent="0.4">
      <c r="A363" s="3">
        <v>362</v>
      </c>
      <c r="B363" s="5">
        <v>57</v>
      </c>
      <c r="C363" s="3">
        <v>0.12548288049341061</v>
      </c>
      <c r="D363" s="3">
        <f t="shared" si="5"/>
        <v>1954</v>
      </c>
      <c r="G363" s="5"/>
    </row>
    <row r="364" spans="1:7" x14ac:dyDescent="0.4">
      <c r="A364" s="3">
        <v>363</v>
      </c>
      <c r="B364" s="5">
        <v>57</v>
      </c>
      <c r="C364" s="3">
        <v>2.3856350068453436E-2</v>
      </c>
      <c r="D364" s="3">
        <f t="shared" si="5"/>
        <v>2171</v>
      </c>
      <c r="G364" s="5"/>
    </row>
    <row r="365" spans="1:7" x14ac:dyDescent="0.4">
      <c r="A365" s="3">
        <v>364</v>
      </c>
      <c r="B365" s="5">
        <v>55</v>
      </c>
      <c r="C365" s="3">
        <v>0.45402713048715271</v>
      </c>
      <c r="D365" s="3">
        <f t="shared" si="5"/>
        <v>1227</v>
      </c>
      <c r="G365" s="5"/>
    </row>
    <row r="366" spans="1:7" x14ac:dyDescent="0.4">
      <c r="A366" s="3">
        <v>365</v>
      </c>
      <c r="B366" s="5">
        <v>58</v>
      </c>
      <c r="C366" s="3">
        <v>0.84174936317269222</v>
      </c>
      <c r="D366" s="3">
        <f t="shared" si="5"/>
        <v>368</v>
      </c>
      <c r="G366" s="5"/>
    </row>
    <row r="367" spans="1:7" x14ac:dyDescent="0.4">
      <c r="A367" s="3">
        <v>366</v>
      </c>
      <c r="B367" s="5">
        <v>57</v>
      </c>
      <c r="C367" s="3">
        <v>0.21845675246271712</v>
      </c>
      <c r="D367" s="3">
        <f t="shared" si="5"/>
        <v>1762</v>
      </c>
      <c r="G367" s="5"/>
    </row>
    <row r="368" spans="1:7" x14ac:dyDescent="0.4">
      <c r="A368" s="3">
        <v>367</v>
      </c>
      <c r="B368" s="5">
        <v>53</v>
      </c>
      <c r="C368" s="3">
        <v>0.75716822837889475</v>
      </c>
      <c r="D368" s="3">
        <f t="shared" si="5"/>
        <v>552</v>
      </c>
      <c r="G368" s="5"/>
    </row>
    <row r="369" spans="1:7" x14ac:dyDescent="0.4">
      <c r="A369" s="3">
        <v>368</v>
      </c>
      <c r="B369" s="5">
        <v>55</v>
      </c>
      <c r="C369" s="3">
        <v>0.78968510810181192</v>
      </c>
      <c r="D369" s="3">
        <f t="shared" si="5"/>
        <v>481</v>
      </c>
      <c r="G369" s="5"/>
    </row>
    <row r="370" spans="1:7" x14ac:dyDescent="0.4">
      <c r="A370" s="3">
        <v>369</v>
      </c>
      <c r="B370" s="5">
        <v>59</v>
      </c>
      <c r="C370" s="3">
        <v>0.31420062043207764</v>
      </c>
      <c r="D370" s="3">
        <f t="shared" si="5"/>
        <v>1543</v>
      </c>
      <c r="G370" s="5"/>
    </row>
    <row r="371" spans="1:7" x14ac:dyDescent="0.4">
      <c r="A371" s="3">
        <v>370</v>
      </c>
      <c r="B371" s="5">
        <v>52</v>
      </c>
      <c r="C371" s="3">
        <v>0.26713541740716651</v>
      </c>
      <c r="D371" s="3">
        <f t="shared" si="5"/>
        <v>1662</v>
      </c>
      <c r="G371" s="5"/>
    </row>
    <row r="372" spans="1:7" x14ac:dyDescent="0.4">
      <c r="A372" s="3">
        <v>371</v>
      </c>
      <c r="B372" s="5">
        <v>58</v>
      </c>
      <c r="C372" s="3">
        <v>0.17935007685046478</v>
      </c>
      <c r="D372" s="3">
        <f t="shared" si="5"/>
        <v>1845</v>
      </c>
      <c r="G372" s="5"/>
    </row>
    <row r="373" spans="1:7" x14ac:dyDescent="0.4">
      <c r="A373" s="3">
        <v>372</v>
      </c>
      <c r="B373" s="5">
        <v>51</v>
      </c>
      <c r="C373" s="3">
        <v>0.84848581493341146</v>
      </c>
      <c r="D373" s="3">
        <f t="shared" si="5"/>
        <v>356</v>
      </c>
      <c r="G373" s="5"/>
    </row>
    <row r="374" spans="1:7" x14ac:dyDescent="0.4">
      <c r="A374" s="3">
        <v>373</v>
      </c>
      <c r="B374" s="5">
        <v>51</v>
      </c>
      <c r="C374" s="3">
        <v>9.8952017432702211E-2</v>
      </c>
      <c r="D374" s="3">
        <f t="shared" si="5"/>
        <v>2005</v>
      </c>
      <c r="G374" s="5"/>
    </row>
    <row r="375" spans="1:7" x14ac:dyDescent="0.4">
      <c r="A375" s="3">
        <v>374</v>
      </c>
      <c r="B375" s="5">
        <v>50</v>
      </c>
      <c r="C375" s="3">
        <v>0.93815410041607317</v>
      </c>
      <c r="D375" s="3">
        <f t="shared" si="5"/>
        <v>129</v>
      </c>
      <c r="G375" s="5"/>
    </row>
    <row r="376" spans="1:7" x14ac:dyDescent="0.4">
      <c r="A376" s="3">
        <v>375</v>
      </c>
      <c r="B376" s="5">
        <v>52</v>
      </c>
      <c r="C376" s="3">
        <v>0.63482293770690612</v>
      </c>
      <c r="D376" s="3">
        <f t="shared" si="5"/>
        <v>814</v>
      </c>
      <c r="G376" s="5"/>
    </row>
    <row r="377" spans="1:7" x14ac:dyDescent="0.4">
      <c r="A377" s="3">
        <v>376</v>
      </c>
      <c r="B377" s="5">
        <v>50</v>
      </c>
      <c r="C377" s="3">
        <v>0.54641035955579642</v>
      </c>
      <c r="D377" s="3">
        <f t="shared" si="5"/>
        <v>1025</v>
      </c>
      <c r="G377" s="5"/>
    </row>
    <row r="378" spans="1:7" x14ac:dyDescent="0.4">
      <c r="A378" s="3">
        <v>377</v>
      </c>
      <c r="B378" s="5">
        <v>50</v>
      </c>
      <c r="C378" s="3">
        <v>0.41625094554610353</v>
      </c>
      <c r="D378" s="3">
        <f t="shared" si="5"/>
        <v>1312</v>
      </c>
      <c r="G378" s="5"/>
    </row>
    <row r="379" spans="1:7" x14ac:dyDescent="0.4">
      <c r="A379" s="3">
        <v>378</v>
      </c>
      <c r="B379" s="5">
        <v>54</v>
      </c>
      <c r="C379" s="3">
        <v>0.61531819213536199</v>
      </c>
      <c r="D379" s="3">
        <f t="shared" si="5"/>
        <v>859</v>
      </c>
      <c r="G379" s="5"/>
    </row>
    <row r="380" spans="1:7" x14ac:dyDescent="0.4">
      <c r="A380" s="3">
        <v>379</v>
      </c>
      <c r="B380" s="5">
        <v>52</v>
      </c>
      <c r="C380" s="3">
        <v>0.28820697247151261</v>
      </c>
      <c r="D380" s="3">
        <f t="shared" si="5"/>
        <v>1612</v>
      </c>
      <c r="G380" s="5"/>
    </row>
    <row r="381" spans="1:7" x14ac:dyDescent="0.4">
      <c r="A381" s="3">
        <v>380</v>
      </c>
      <c r="B381" s="5">
        <v>54</v>
      </c>
      <c r="C381" s="3">
        <v>0.61312489037072859</v>
      </c>
      <c r="D381" s="3">
        <f t="shared" si="5"/>
        <v>862</v>
      </c>
      <c r="G381" s="5"/>
    </row>
    <row r="382" spans="1:7" x14ac:dyDescent="0.4">
      <c r="A382" s="3">
        <v>381</v>
      </c>
      <c r="B382" s="5">
        <v>50</v>
      </c>
      <c r="C382" s="3">
        <v>0.85055977183610443</v>
      </c>
      <c r="D382" s="3">
        <f t="shared" si="5"/>
        <v>355</v>
      </c>
      <c r="G382" s="5"/>
    </row>
    <row r="383" spans="1:7" x14ac:dyDescent="0.4">
      <c r="A383" s="3">
        <v>382</v>
      </c>
      <c r="B383" s="5">
        <v>51</v>
      </c>
      <c r="C383" s="3">
        <v>0.80912444249155124</v>
      </c>
      <c r="D383" s="3">
        <f t="shared" si="5"/>
        <v>437</v>
      </c>
      <c r="G383" s="5"/>
    </row>
    <row r="384" spans="1:7" x14ac:dyDescent="0.4">
      <c r="A384" s="3">
        <v>383</v>
      </c>
      <c r="B384" s="5">
        <v>56</v>
      </c>
      <c r="C384" s="3">
        <v>0.3184572218689844</v>
      </c>
      <c r="D384" s="3">
        <f t="shared" si="5"/>
        <v>1533</v>
      </c>
      <c r="G384" s="5"/>
    </row>
    <row r="385" spans="1:7" x14ac:dyDescent="0.4">
      <c r="A385" s="3">
        <v>384</v>
      </c>
      <c r="B385" s="5">
        <v>52</v>
      </c>
      <c r="C385" s="3">
        <v>0.77735755953800389</v>
      </c>
      <c r="D385" s="3">
        <f t="shared" si="5"/>
        <v>510</v>
      </c>
      <c r="G385" s="5"/>
    </row>
    <row r="386" spans="1:7" x14ac:dyDescent="0.4">
      <c r="A386" s="3">
        <v>385</v>
      </c>
      <c r="B386" s="5">
        <v>53</v>
      </c>
      <c r="C386" s="3">
        <v>4.9580487243723659E-2</v>
      </c>
      <c r="D386" s="3">
        <f t="shared" si="5"/>
        <v>2118</v>
      </c>
      <c r="G386" s="5"/>
    </row>
    <row r="387" spans="1:7" x14ac:dyDescent="0.4">
      <c r="A387" s="3">
        <v>386</v>
      </c>
      <c r="B387" s="5">
        <v>51</v>
      </c>
      <c r="C387" s="3">
        <v>0.20091127505568351</v>
      </c>
      <c r="D387" s="3">
        <f t="shared" ref="D387:D450" si="6">RANK(C387,C:C,0)</f>
        <v>1799</v>
      </c>
      <c r="G387" s="5"/>
    </row>
    <row r="388" spans="1:7" x14ac:dyDescent="0.4">
      <c r="A388" s="3">
        <v>387</v>
      </c>
      <c r="B388" s="5">
        <v>57</v>
      </c>
      <c r="C388" s="3">
        <v>0.58951659161152448</v>
      </c>
      <c r="D388" s="3">
        <f t="shared" si="6"/>
        <v>915</v>
      </c>
      <c r="G388" s="5"/>
    </row>
    <row r="389" spans="1:7" x14ac:dyDescent="0.4">
      <c r="A389" s="3">
        <v>388</v>
      </c>
      <c r="B389" s="5">
        <v>55</v>
      </c>
      <c r="C389" s="3">
        <v>0.99681596126229954</v>
      </c>
      <c r="D389" s="3">
        <f t="shared" si="6"/>
        <v>10</v>
      </c>
      <c r="G389" s="5"/>
    </row>
    <row r="390" spans="1:7" x14ac:dyDescent="0.4">
      <c r="A390" s="3">
        <v>389</v>
      </c>
      <c r="B390" s="5">
        <v>55</v>
      </c>
      <c r="C390" s="3">
        <v>0.30583350259809994</v>
      </c>
      <c r="D390" s="3">
        <f t="shared" si="6"/>
        <v>1565</v>
      </c>
      <c r="G390" s="5"/>
    </row>
    <row r="391" spans="1:7" x14ac:dyDescent="0.4">
      <c r="A391" s="3">
        <v>390</v>
      </c>
      <c r="B391" s="5">
        <v>54</v>
      </c>
      <c r="C391" s="3">
        <v>4.5801824063327223E-2</v>
      </c>
      <c r="D391" s="3">
        <f t="shared" si="6"/>
        <v>2122</v>
      </c>
      <c r="G391" s="5"/>
    </row>
    <row r="392" spans="1:7" x14ac:dyDescent="0.4">
      <c r="A392" s="3">
        <v>391</v>
      </c>
      <c r="B392" s="5">
        <v>52</v>
      </c>
      <c r="C392" s="3">
        <v>0.6094306990154259</v>
      </c>
      <c r="D392" s="3">
        <f t="shared" si="6"/>
        <v>869</v>
      </c>
      <c r="G392" s="5"/>
    </row>
    <row r="393" spans="1:7" x14ac:dyDescent="0.4">
      <c r="A393" s="3">
        <v>392</v>
      </c>
      <c r="B393" s="5">
        <v>56</v>
      </c>
      <c r="C393" s="3">
        <v>0.87195266510987046</v>
      </c>
      <c r="D393" s="3">
        <f t="shared" si="6"/>
        <v>291</v>
      </c>
      <c r="G393" s="5"/>
    </row>
    <row r="394" spans="1:7" x14ac:dyDescent="0.4">
      <c r="A394" s="3">
        <v>393</v>
      </c>
      <c r="B394" s="5">
        <v>50</v>
      </c>
      <c r="C394" s="3">
        <v>0.79518939670494126</v>
      </c>
      <c r="D394" s="3">
        <f t="shared" si="6"/>
        <v>460</v>
      </c>
      <c r="G394" s="5"/>
    </row>
    <row r="395" spans="1:7" x14ac:dyDescent="0.4">
      <c r="A395" s="3">
        <v>394</v>
      </c>
      <c r="B395" s="5">
        <v>52</v>
      </c>
      <c r="C395" s="3">
        <v>0.98504413040899141</v>
      </c>
      <c r="D395" s="3">
        <f t="shared" si="6"/>
        <v>29</v>
      </c>
      <c r="G395" s="5"/>
    </row>
    <row r="396" spans="1:7" x14ac:dyDescent="0.4">
      <c r="A396" s="3">
        <v>395</v>
      </c>
      <c r="B396" s="5">
        <v>50</v>
      </c>
      <c r="C396" s="3">
        <v>0.87752632954449594</v>
      </c>
      <c r="D396" s="3">
        <f t="shared" si="6"/>
        <v>279</v>
      </c>
      <c r="G396" s="5"/>
    </row>
    <row r="397" spans="1:7" x14ac:dyDescent="0.4">
      <c r="A397" s="3">
        <v>396</v>
      </c>
      <c r="B397" s="5">
        <v>50</v>
      </c>
      <c r="C397" s="3">
        <v>0.79846224967515422</v>
      </c>
      <c r="D397" s="3">
        <f t="shared" si="6"/>
        <v>455</v>
      </c>
      <c r="G397" s="5"/>
    </row>
    <row r="398" spans="1:7" x14ac:dyDescent="0.4">
      <c r="A398" s="3">
        <v>397</v>
      </c>
      <c r="B398" s="5">
        <v>53</v>
      </c>
      <c r="C398" s="3">
        <v>0.67816118231949984</v>
      </c>
      <c r="D398" s="3">
        <f t="shared" si="6"/>
        <v>730</v>
      </c>
      <c r="G398" s="5"/>
    </row>
    <row r="399" spans="1:7" x14ac:dyDescent="0.4">
      <c r="A399" s="3">
        <v>398</v>
      </c>
      <c r="B399" s="5">
        <v>53</v>
      </c>
      <c r="C399" s="3">
        <v>0.39753965451097961</v>
      </c>
      <c r="D399" s="3">
        <f t="shared" si="6"/>
        <v>1359</v>
      </c>
      <c r="G399" s="5"/>
    </row>
    <row r="400" spans="1:7" x14ac:dyDescent="0.4">
      <c r="A400" s="3">
        <v>399</v>
      </c>
      <c r="B400" s="5">
        <v>60</v>
      </c>
      <c r="C400" s="3">
        <v>0.63459926988873905</v>
      </c>
      <c r="D400" s="3">
        <f t="shared" si="6"/>
        <v>815</v>
      </c>
      <c r="G400" s="5"/>
    </row>
    <row r="401" spans="1:7" x14ac:dyDescent="0.4">
      <c r="A401" s="3">
        <v>400</v>
      </c>
      <c r="B401" s="5">
        <v>56</v>
      </c>
      <c r="C401" s="3">
        <v>0.74862472066098684</v>
      </c>
      <c r="D401" s="3">
        <f t="shared" si="6"/>
        <v>576</v>
      </c>
      <c r="G401" s="5"/>
    </row>
    <row r="402" spans="1:7" x14ac:dyDescent="0.4">
      <c r="A402" s="3">
        <v>401</v>
      </c>
      <c r="B402" s="5">
        <v>53</v>
      </c>
      <c r="C402" s="3">
        <v>0.8536366067225909</v>
      </c>
      <c r="D402" s="3">
        <f t="shared" si="6"/>
        <v>347</v>
      </c>
      <c r="G402" s="5"/>
    </row>
    <row r="403" spans="1:7" x14ac:dyDescent="0.4">
      <c r="A403" s="3">
        <v>402</v>
      </c>
      <c r="B403" s="5">
        <v>57</v>
      </c>
      <c r="C403" s="3">
        <v>0.78791440050735573</v>
      </c>
      <c r="D403" s="3">
        <f t="shared" si="6"/>
        <v>485</v>
      </c>
      <c r="G403" s="5"/>
    </row>
    <row r="404" spans="1:7" x14ac:dyDescent="0.4">
      <c r="A404" s="3">
        <v>403</v>
      </c>
      <c r="B404" s="5">
        <v>60</v>
      </c>
      <c r="C404" s="3">
        <v>0.94756531920463716</v>
      </c>
      <c r="D404" s="3">
        <f t="shared" si="6"/>
        <v>106</v>
      </c>
      <c r="G404" s="5"/>
    </row>
    <row r="405" spans="1:7" x14ac:dyDescent="0.4">
      <c r="A405" s="3">
        <v>404</v>
      </c>
      <c r="B405" s="5">
        <v>61</v>
      </c>
      <c r="C405" s="3">
        <v>0.2134328712849507</v>
      </c>
      <c r="D405" s="3">
        <f t="shared" si="6"/>
        <v>1779</v>
      </c>
      <c r="G405" s="5"/>
    </row>
    <row r="406" spans="1:7" x14ac:dyDescent="0.4">
      <c r="A406" s="3">
        <v>405</v>
      </c>
      <c r="B406" s="5">
        <v>51</v>
      </c>
      <c r="C406" s="3">
        <v>0.99981911610793595</v>
      </c>
      <c r="D406" s="3">
        <f t="shared" si="6"/>
        <v>1</v>
      </c>
      <c r="G406" s="5"/>
    </row>
    <row r="407" spans="1:7" x14ac:dyDescent="0.4">
      <c r="A407" s="3">
        <v>406</v>
      </c>
      <c r="B407" s="5">
        <v>58</v>
      </c>
      <c r="C407" s="3">
        <v>0.9352163891058668</v>
      </c>
      <c r="D407" s="3">
        <f t="shared" si="6"/>
        <v>133</v>
      </c>
      <c r="G407" s="5"/>
    </row>
    <row r="408" spans="1:7" x14ac:dyDescent="0.4">
      <c r="A408" s="3">
        <v>407</v>
      </c>
      <c r="B408" s="5">
        <v>57</v>
      </c>
      <c r="C408" s="3">
        <v>0.45244912826072214</v>
      </c>
      <c r="D408" s="3">
        <f t="shared" si="6"/>
        <v>1236</v>
      </c>
      <c r="G408" s="5"/>
    </row>
    <row r="409" spans="1:7" x14ac:dyDescent="0.4">
      <c r="A409" s="3">
        <v>408</v>
      </c>
      <c r="B409" s="5">
        <v>55</v>
      </c>
      <c r="C409" s="3">
        <v>0.70970125566350839</v>
      </c>
      <c r="D409" s="3">
        <f t="shared" si="6"/>
        <v>652</v>
      </c>
      <c r="G409" s="5"/>
    </row>
    <row r="410" spans="1:7" x14ac:dyDescent="0.4">
      <c r="A410" s="3">
        <v>409</v>
      </c>
      <c r="B410" s="5">
        <v>54</v>
      </c>
      <c r="C410" s="3">
        <v>0.62771016804796154</v>
      </c>
      <c r="D410" s="3">
        <f t="shared" si="6"/>
        <v>838</v>
      </c>
      <c r="G410" s="5"/>
    </row>
    <row r="411" spans="1:7" x14ac:dyDescent="0.4">
      <c r="A411" s="3">
        <v>410</v>
      </c>
      <c r="B411" s="5">
        <v>52</v>
      </c>
      <c r="C411" s="3">
        <v>0.22796936685385016</v>
      </c>
      <c r="D411" s="3">
        <f t="shared" si="6"/>
        <v>1731</v>
      </c>
      <c r="G411" s="5"/>
    </row>
    <row r="412" spans="1:7" x14ac:dyDescent="0.4">
      <c r="A412" s="3">
        <v>411</v>
      </c>
      <c r="B412" s="5">
        <v>58</v>
      </c>
      <c r="C412" s="3">
        <v>0.20780815853330936</v>
      </c>
      <c r="D412" s="3">
        <f t="shared" si="6"/>
        <v>1791</v>
      </c>
      <c r="G412" s="5"/>
    </row>
    <row r="413" spans="1:7" x14ac:dyDescent="0.4">
      <c r="A413" s="3">
        <v>412</v>
      </c>
      <c r="B413" s="5">
        <v>50</v>
      </c>
      <c r="C413" s="3">
        <v>0.6752724910343485</v>
      </c>
      <c r="D413" s="3">
        <f t="shared" si="6"/>
        <v>739</v>
      </c>
      <c r="G413" s="5"/>
    </row>
    <row r="414" spans="1:7" x14ac:dyDescent="0.4">
      <c r="A414" s="3">
        <v>413</v>
      </c>
      <c r="B414" s="5">
        <v>55</v>
      </c>
      <c r="C414" s="3">
        <v>0.88419509138931385</v>
      </c>
      <c r="D414" s="3">
        <f t="shared" si="6"/>
        <v>265</v>
      </c>
      <c r="G414" s="5"/>
    </row>
    <row r="415" spans="1:7" x14ac:dyDescent="0.4">
      <c r="A415" s="3">
        <v>414</v>
      </c>
      <c r="B415" s="5">
        <v>52</v>
      </c>
      <c r="C415" s="3">
        <v>0.20064620117367127</v>
      </c>
      <c r="D415" s="3">
        <f t="shared" si="6"/>
        <v>1802</v>
      </c>
      <c r="G415" s="5"/>
    </row>
    <row r="416" spans="1:7" x14ac:dyDescent="0.4">
      <c r="A416" s="3">
        <v>415</v>
      </c>
      <c r="B416" s="5">
        <v>54</v>
      </c>
      <c r="C416" s="3">
        <v>0.38386700524231343</v>
      </c>
      <c r="D416" s="3">
        <f t="shared" si="6"/>
        <v>1394</v>
      </c>
      <c r="G416" s="5"/>
    </row>
    <row r="417" spans="1:7" x14ac:dyDescent="0.4">
      <c r="A417" s="3">
        <v>416</v>
      </c>
      <c r="B417" s="5">
        <v>58</v>
      </c>
      <c r="C417" s="3">
        <v>0.51466820000666103</v>
      </c>
      <c r="D417" s="3">
        <f t="shared" si="6"/>
        <v>1103</v>
      </c>
      <c r="G417" s="5"/>
    </row>
    <row r="418" spans="1:7" x14ac:dyDescent="0.4">
      <c r="A418" s="3">
        <v>417</v>
      </c>
      <c r="B418" s="5">
        <v>51</v>
      </c>
      <c r="C418" s="3">
        <v>0.7327296502008489</v>
      </c>
      <c r="D418" s="3">
        <f t="shared" si="6"/>
        <v>613</v>
      </c>
      <c r="G418" s="5"/>
    </row>
    <row r="419" spans="1:7" x14ac:dyDescent="0.4">
      <c r="A419" s="3">
        <v>418</v>
      </c>
      <c r="B419" s="5">
        <v>53</v>
      </c>
      <c r="C419" s="3">
        <v>0.36562370327722282</v>
      </c>
      <c r="D419" s="3">
        <f t="shared" si="6"/>
        <v>1428</v>
      </c>
      <c r="G419" s="5"/>
    </row>
    <row r="420" spans="1:7" x14ac:dyDescent="0.4">
      <c r="A420" s="3">
        <v>419</v>
      </c>
      <c r="B420" s="5">
        <v>50</v>
      </c>
      <c r="C420" s="3">
        <v>0.29156430999936922</v>
      </c>
      <c r="D420" s="3">
        <f t="shared" si="6"/>
        <v>1600</v>
      </c>
      <c r="G420" s="5"/>
    </row>
    <row r="421" spans="1:7" x14ac:dyDescent="0.4">
      <c r="A421" s="3">
        <v>420</v>
      </c>
      <c r="B421" s="5">
        <v>56</v>
      </c>
      <c r="C421" s="3">
        <v>0.80030655425274122</v>
      </c>
      <c r="D421" s="3">
        <f t="shared" si="6"/>
        <v>447</v>
      </c>
      <c r="G421" s="5"/>
    </row>
    <row r="422" spans="1:7" x14ac:dyDescent="0.4">
      <c r="A422" s="3">
        <v>421</v>
      </c>
      <c r="B422" s="5">
        <v>55</v>
      </c>
      <c r="C422" s="3">
        <v>0.26403457356828597</v>
      </c>
      <c r="D422" s="3">
        <f t="shared" si="6"/>
        <v>1668</v>
      </c>
      <c r="G422" s="5"/>
    </row>
    <row r="423" spans="1:7" x14ac:dyDescent="0.4">
      <c r="A423" s="3">
        <v>422</v>
      </c>
      <c r="B423" s="5">
        <v>50</v>
      </c>
      <c r="C423" s="3">
        <v>0.15928282597021048</v>
      </c>
      <c r="D423" s="3">
        <f t="shared" si="6"/>
        <v>1890</v>
      </c>
      <c r="G423" s="5"/>
    </row>
    <row r="424" spans="1:7" x14ac:dyDescent="0.4">
      <c r="A424" s="3">
        <v>423</v>
      </c>
      <c r="B424" s="5">
        <v>52</v>
      </c>
      <c r="C424" s="3">
        <v>0.40505405359853919</v>
      </c>
      <c r="D424" s="3">
        <f t="shared" si="6"/>
        <v>1338</v>
      </c>
      <c r="G424" s="5"/>
    </row>
    <row r="425" spans="1:7" x14ac:dyDescent="0.4">
      <c r="A425" s="3">
        <v>424</v>
      </c>
      <c r="B425" s="5">
        <v>53</v>
      </c>
      <c r="C425" s="3">
        <v>0.86154261215497996</v>
      </c>
      <c r="D425" s="3">
        <f t="shared" si="6"/>
        <v>322</v>
      </c>
      <c r="G425" s="5"/>
    </row>
    <row r="426" spans="1:7" x14ac:dyDescent="0.4">
      <c r="A426" s="3">
        <v>425</v>
      </c>
      <c r="B426" s="5">
        <v>53</v>
      </c>
      <c r="C426" s="3">
        <v>0.63051655590924682</v>
      </c>
      <c r="D426" s="3">
        <f t="shared" si="6"/>
        <v>831</v>
      </c>
      <c r="G426" s="5"/>
    </row>
    <row r="427" spans="1:7" x14ac:dyDescent="0.4">
      <c r="A427" s="3">
        <v>426</v>
      </c>
      <c r="B427" s="5">
        <v>56</v>
      </c>
      <c r="C427" s="3">
        <v>0.75314941811381464</v>
      </c>
      <c r="D427" s="3">
        <f t="shared" si="6"/>
        <v>557</v>
      </c>
      <c r="G427" s="5"/>
    </row>
    <row r="428" spans="1:7" x14ac:dyDescent="0.4">
      <c r="A428" s="3">
        <v>427</v>
      </c>
      <c r="B428" s="5">
        <v>54</v>
      </c>
      <c r="C428" s="3">
        <v>0.41173106411524907</v>
      </c>
      <c r="D428" s="3">
        <f t="shared" si="6"/>
        <v>1323</v>
      </c>
      <c r="G428" s="5"/>
    </row>
    <row r="429" spans="1:7" x14ac:dyDescent="0.4">
      <c r="A429" s="3">
        <v>428</v>
      </c>
      <c r="B429" s="5">
        <v>52</v>
      </c>
      <c r="C429" s="3">
        <v>0.22240547588626391</v>
      </c>
      <c r="D429" s="3">
        <f t="shared" si="6"/>
        <v>1753</v>
      </c>
      <c r="G429" s="5"/>
    </row>
    <row r="430" spans="1:7" x14ac:dyDescent="0.4">
      <c r="A430" s="3">
        <v>429</v>
      </c>
      <c r="B430" s="5">
        <v>51</v>
      </c>
      <c r="C430" s="3">
        <v>0.93318679290703044</v>
      </c>
      <c r="D430" s="3">
        <f t="shared" si="6"/>
        <v>139</v>
      </c>
      <c r="G430" s="5"/>
    </row>
    <row r="431" spans="1:7" x14ac:dyDescent="0.4">
      <c r="A431" s="3">
        <v>430</v>
      </c>
      <c r="B431" s="5">
        <v>59</v>
      </c>
      <c r="C431" s="3">
        <v>0.50328930515272929</v>
      </c>
      <c r="D431" s="3">
        <f t="shared" si="6"/>
        <v>1132</v>
      </c>
      <c r="G431" s="5"/>
    </row>
    <row r="432" spans="1:7" x14ac:dyDescent="0.4">
      <c r="A432" s="3">
        <v>431</v>
      </c>
      <c r="B432" s="5">
        <v>57</v>
      </c>
      <c r="C432" s="3">
        <v>0.97105392561474746</v>
      </c>
      <c r="D432" s="3">
        <f t="shared" si="6"/>
        <v>56</v>
      </c>
      <c r="G432" s="5"/>
    </row>
    <row r="433" spans="1:7" x14ac:dyDescent="0.4">
      <c r="A433" s="3">
        <v>432</v>
      </c>
      <c r="B433" s="5">
        <v>52</v>
      </c>
      <c r="C433" s="3">
        <v>0.69386724585538673</v>
      </c>
      <c r="D433" s="3">
        <f t="shared" si="6"/>
        <v>695</v>
      </c>
      <c r="G433" s="5"/>
    </row>
    <row r="434" spans="1:7" x14ac:dyDescent="0.4">
      <c r="A434" s="3">
        <v>433</v>
      </c>
      <c r="B434" s="5">
        <v>59</v>
      </c>
      <c r="C434" s="3">
        <v>0.83590343927614619</v>
      </c>
      <c r="D434" s="3">
        <f t="shared" si="6"/>
        <v>385</v>
      </c>
      <c r="G434" s="5"/>
    </row>
    <row r="435" spans="1:7" x14ac:dyDescent="0.4">
      <c r="A435" s="3">
        <v>434</v>
      </c>
      <c r="B435" s="5">
        <v>59</v>
      </c>
      <c r="C435" s="3">
        <v>0.59690386075672275</v>
      </c>
      <c r="D435" s="3">
        <f t="shared" si="6"/>
        <v>899</v>
      </c>
      <c r="G435" s="5"/>
    </row>
    <row r="436" spans="1:7" x14ac:dyDescent="0.4">
      <c r="A436" s="3">
        <v>435</v>
      </c>
      <c r="B436" s="5">
        <v>56</v>
      </c>
      <c r="C436" s="3">
        <v>0.43201856323388355</v>
      </c>
      <c r="D436" s="3">
        <f t="shared" si="6"/>
        <v>1281</v>
      </c>
      <c r="G436" s="5"/>
    </row>
    <row r="437" spans="1:7" x14ac:dyDescent="0.4">
      <c r="A437" s="3">
        <v>436</v>
      </c>
      <c r="B437" s="5">
        <v>53</v>
      </c>
      <c r="C437" s="3">
        <v>0.88809481146153713</v>
      </c>
      <c r="D437" s="3">
        <f t="shared" si="6"/>
        <v>254</v>
      </c>
      <c r="G437" s="5"/>
    </row>
    <row r="438" spans="1:7" x14ac:dyDescent="0.4">
      <c r="A438" s="3">
        <v>437</v>
      </c>
      <c r="B438" s="5">
        <v>51</v>
      </c>
      <c r="C438" s="3">
        <v>0.87317132111196283</v>
      </c>
      <c r="D438" s="3">
        <f t="shared" si="6"/>
        <v>287</v>
      </c>
      <c r="G438" s="5"/>
    </row>
    <row r="439" spans="1:7" x14ac:dyDescent="0.4">
      <c r="A439" s="3">
        <v>438</v>
      </c>
      <c r="B439" s="5">
        <v>59</v>
      </c>
      <c r="C439" s="3">
        <v>4.3694643936467714E-2</v>
      </c>
      <c r="D439" s="3">
        <f t="shared" si="6"/>
        <v>2129</v>
      </c>
      <c r="G439" s="5"/>
    </row>
    <row r="440" spans="1:7" x14ac:dyDescent="0.4">
      <c r="A440" s="3">
        <v>439</v>
      </c>
      <c r="B440" s="5">
        <v>57</v>
      </c>
      <c r="C440" s="3">
        <v>0.35725384201307975</v>
      </c>
      <c r="D440" s="3">
        <f t="shared" si="6"/>
        <v>1449</v>
      </c>
      <c r="G440" s="5"/>
    </row>
    <row r="441" spans="1:7" x14ac:dyDescent="0.4">
      <c r="A441" s="3">
        <v>440</v>
      </c>
      <c r="B441" s="5">
        <v>61</v>
      </c>
      <c r="C441" s="3">
        <v>0.29572601387923036</v>
      </c>
      <c r="D441" s="3">
        <f t="shared" si="6"/>
        <v>1593</v>
      </c>
      <c r="G441" s="5"/>
    </row>
    <row r="442" spans="1:7" x14ac:dyDescent="0.4">
      <c r="A442" s="3">
        <v>441</v>
      </c>
      <c r="B442" s="5">
        <v>52</v>
      </c>
      <c r="C442" s="3">
        <v>0.75424127115800399</v>
      </c>
      <c r="D442" s="3">
        <f t="shared" si="6"/>
        <v>554</v>
      </c>
      <c r="G442" s="5"/>
    </row>
    <row r="443" spans="1:7" x14ac:dyDescent="0.4">
      <c r="A443" s="3">
        <v>442</v>
      </c>
      <c r="B443" s="5">
        <v>59</v>
      </c>
      <c r="C443" s="3">
        <v>0.2863212796596436</v>
      </c>
      <c r="D443" s="3">
        <f t="shared" si="6"/>
        <v>1620</v>
      </c>
      <c r="G443" s="5"/>
    </row>
    <row r="444" spans="1:7" x14ac:dyDescent="0.4">
      <c r="A444" s="3">
        <v>443</v>
      </c>
      <c r="B444" s="5">
        <v>55</v>
      </c>
      <c r="C444" s="3">
        <v>0.85321100340606593</v>
      </c>
      <c r="D444" s="3">
        <f t="shared" si="6"/>
        <v>348</v>
      </c>
      <c r="G444" s="5"/>
    </row>
    <row r="445" spans="1:7" x14ac:dyDescent="0.4">
      <c r="A445" s="3">
        <v>444</v>
      </c>
      <c r="B445" s="5">
        <v>57</v>
      </c>
      <c r="C445" s="3">
        <v>0.58344554104321289</v>
      </c>
      <c r="D445" s="3">
        <f t="shared" si="6"/>
        <v>925</v>
      </c>
      <c r="G445" s="5"/>
    </row>
    <row r="446" spans="1:7" x14ac:dyDescent="0.4">
      <c r="A446" s="3">
        <v>445</v>
      </c>
      <c r="B446" s="5">
        <v>57</v>
      </c>
      <c r="C446" s="3">
        <v>0.69553337531264015</v>
      </c>
      <c r="D446" s="3">
        <f t="shared" si="6"/>
        <v>691</v>
      </c>
      <c r="G446" s="5"/>
    </row>
    <row r="447" spans="1:7" x14ac:dyDescent="0.4">
      <c r="A447" s="3">
        <v>446</v>
      </c>
      <c r="B447" s="5">
        <v>50</v>
      </c>
      <c r="C447" s="3">
        <v>0.8130785230469999</v>
      </c>
      <c r="D447" s="3">
        <f t="shared" si="6"/>
        <v>428</v>
      </c>
      <c r="G447" s="5"/>
    </row>
    <row r="448" spans="1:7" x14ac:dyDescent="0.4">
      <c r="A448" s="3">
        <v>447</v>
      </c>
      <c r="B448" s="5">
        <v>50</v>
      </c>
      <c r="C448" s="3">
        <v>0.29361316850629116</v>
      </c>
      <c r="D448" s="3">
        <f t="shared" si="6"/>
        <v>1598</v>
      </c>
      <c r="G448" s="5"/>
    </row>
    <row r="449" spans="1:7" x14ac:dyDescent="0.4">
      <c r="A449" s="3">
        <v>448</v>
      </c>
      <c r="B449" s="5">
        <v>50</v>
      </c>
      <c r="C449" s="3">
        <v>0.59137490830979145</v>
      </c>
      <c r="D449" s="3">
        <f t="shared" si="6"/>
        <v>909</v>
      </c>
      <c r="G449" s="5"/>
    </row>
    <row r="450" spans="1:7" x14ac:dyDescent="0.4">
      <c r="A450" s="3">
        <v>449</v>
      </c>
      <c r="B450" s="5">
        <v>52</v>
      </c>
      <c r="C450" s="3">
        <v>0.31810308689044831</v>
      </c>
      <c r="D450" s="3">
        <f t="shared" si="6"/>
        <v>1534</v>
      </c>
      <c r="G450" s="5"/>
    </row>
    <row r="451" spans="1:7" x14ac:dyDescent="0.4">
      <c r="A451" s="3">
        <v>450</v>
      </c>
      <c r="B451" s="5">
        <v>55</v>
      </c>
      <c r="C451" s="3">
        <v>0.57528851128998848</v>
      </c>
      <c r="D451" s="3">
        <f t="shared" ref="D451:D514" si="7">RANK(C451,C:C,0)</f>
        <v>947</v>
      </c>
      <c r="G451" s="5"/>
    </row>
    <row r="452" spans="1:7" x14ac:dyDescent="0.4">
      <c r="A452" s="3">
        <v>451</v>
      </c>
      <c r="B452" s="5">
        <v>58</v>
      </c>
      <c r="C452" s="3">
        <v>0.45500840814530907</v>
      </c>
      <c r="D452" s="3">
        <f t="shared" si="7"/>
        <v>1224</v>
      </c>
      <c r="G452" s="5"/>
    </row>
    <row r="453" spans="1:7" x14ac:dyDescent="0.4">
      <c r="A453" s="3">
        <v>452</v>
      </c>
      <c r="B453" s="5">
        <v>58</v>
      </c>
      <c r="C453" s="3">
        <v>0.40702837292112903</v>
      </c>
      <c r="D453" s="3">
        <f t="shared" si="7"/>
        <v>1334</v>
      </c>
      <c r="G453" s="5"/>
    </row>
    <row r="454" spans="1:7" x14ac:dyDescent="0.4">
      <c r="A454" s="3">
        <v>453</v>
      </c>
      <c r="B454" s="5">
        <v>56</v>
      </c>
      <c r="C454" s="3">
        <v>3.3159534051076633E-2</v>
      </c>
      <c r="D454" s="3">
        <f t="shared" si="7"/>
        <v>2149</v>
      </c>
      <c r="G454" s="5"/>
    </row>
    <row r="455" spans="1:7" x14ac:dyDescent="0.4">
      <c r="A455" s="3">
        <v>454</v>
      </c>
      <c r="B455" s="5">
        <v>51</v>
      </c>
      <c r="C455" s="3">
        <v>0.37370998352566243</v>
      </c>
      <c r="D455" s="3">
        <f t="shared" si="7"/>
        <v>1410</v>
      </c>
      <c r="G455" s="5"/>
    </row>
    <row r="456" spans="1:7" x14ac:dyDescent="0.4">
      <c r="A456" s="3">
        <v>455</v>
      </c>
      <c r="B456" s="5">
        <v>57</v>
      </c>
      <c r="C456" s="3">
        <v>0.74899925120308186</v>
      </c>
      <c r="D456" s="3">
        <f t="shared" si="7"/>
        <v>575</v>
      </c>
      <c r="G456" s="5"/>
    </row>
    <row r="457" spans="1:7" x14ac:dyDescent="0.4">
      <c r="A457" s="3">
        <v>456</v>
      </c>
      <c r="B457" s="5">
        <v>60</v>
      </c>
      <c r="C457" s="3">
        <v>0.97004069667744952</v>
      </c>
      <c r="D457" s="3">
        <f t="shared" si="7"/>
        <v>59</v>
      </c>
      <c r="G457" s="5"/>
    </row>
    <row r="458" spans="1:7" x14ac:dyDescent="0.4">
      <c r="A458" s="3">
        <v>457</v>
      </c>
      <c r="B458" s="5">
        <v>51</v>
      </c>
      <c r="C458" s="3">
        <v>0.94458168304673951</v>
      </c>
      <c r="D458" s="3">
        <f t="shared" si="7"/>
        <v>116</v>
      </c>
      <c r="G458" s="5"/>
    </row>
    <row r="459" spans="1:7" x14ac:dyDescent="0.4">
      <c r="A459" s="3">
        <v>458</v>
      </c>
      <c r="B459" s="5">
        <v>56</v>
      </c>
      <c r="C459" s="3">
        <v>0.44800955416600086</v>
      </c>
      <c r="D459" s="3">
        <f t="shared" si="7"/>
        <v>1244</v>
      </c>
      <c r="G459" s="5"/>
    </row>
    <row r="460" spans="1:7" x14ac:dyDescent="0.4">
      <c r="A460" s="3">
        <v>459</v>
      </c>
      <c r="B460" s="5">
        <v>59</v>
      </c>
      <c r="C460" s="3">
        <v>0.32733511046691033</v>
      </c>
      <c r="D460" s="3">
        <f t="shared" si="7"/>
        <v>1509</v>
      </c>
      <c r="G460" s="5"/>
    </row>
    <row r="461" spans="1:7" x14ac:dyDescent="0.4">
      <c r="A461" s="3">
        <v>460</v>
      </c>
      <c r="B461" s="5">
        <v>53</v>
      </c>
      <c r="C461" s="3">
        <v>0.27973687115667412</v>
      </c>
      <c r="D461" s="3">
        <f t="shared" si="7"/>
        <v>1637</v>
      </c>
      <c r="G461" s="5"/>
    </row>
    <row r="462" spans="1:7" x14ac:dyDescent="0.4">
      <c r="A462" s="3">
        <v>461</v>
      </c>
      <c r="B462" s="5">
        <v>52</v>
      </c>
      <c r="C462" s="3">
        <v>0.99870821995080927</v>
      </c>
      <c r="D462" s="3">
        <f t="shared" si="7"/>
        <v>5</v>
      </c>
      <c r="G462" s="5"/>
    </row>
    <row r="463" spans="1:7" x14ac:dyDescent="0.4">
      <c r="A463" s="3">
        <v>462</v>
      </c>
      <c r="B463" s="5">
        <v>50</v>
      </c>
      <c r="C463" s="3">
        <v>0.56687006966281828</v>
      </c>
      <c r="D463" s="3">
        <f t="shared" si="7"/>
        <v>968</v>
      </c>
      <c r="G463" s="5"/>
    </row>
    <row r="464" spans="1:7" x14ac:dyDescent="0.4">
      <c r="A464" s="3">
        <v>463</v>
      </c>
      <c r="B464" s="5">
        <v>51</v>
      </c>
      <c r="C464" s="3">
        <v>0.44256354605362502</v>
      </c>
      <c r="D464" s="3">
        <f t="shared" si="7"/>
        <v>1260</v>
      </c>
      <c r="G464" s="5"/>
    </row>
    <row r="465" spans="1:7" x14ac:dyDescent="0.4">
      <c r="A465" s="3">
        <v>464</v>
      </c>
      <c r="B465" s="5">
        <v>52</v>
      </c>
      <c r="C465" s="3">
        <v>3.3325051027802366E-2</v>
      </c>
      <c r="D465" s="3">
        <f t="shared" si="7"/>
        <v>2148</v>
      </c>
      <c r="G465" s="5"/>
    </row>
    <row r="466" spans="1:7" x14ac:dyDescent="0.4">
      <c r="A466" s="3">
        <v>465</v>
      </c>
      <c r="B466" s="5">
        <v>51</v>
      </c>
      <c r="C466" s="3">
        <v>0.68949135526187388</v>
      </c>
      <c r="D466" s="3">
        <f t="shared" si="7"/>
        <v>703</v>
      </c>
      <c r="G466" s="5"/>
    </row>
    <row r="467" spans="1:7" x14ac:dyDescent="0.4">
      <c r="A467" s="3">
        <v>466</v>
      </c>
      <c r="B467" s="5">
        <v>50</v>
      </c>
      <c r="C467" s="3">
        <v>0.49833875830830099</v>
      </c>
      <c r="D467" s="3">
        <f t="shared" si="7"/>
        <v>1141</v>
      </c>
      <c r="G467" s="5"/>
    </row>
    <row r="468" spans="1:7" x14ac:dyDescent="0.4">
      <c r="A468" s="3">
        <v>467</v>
      </c>
      <c r="B468" s="5">
        <v>54</v>
      </c>
      <c r="C468" s="3">
        <v>0.29641965675988824</v>
      </c>
      <c r="D468" s="3">
        <f t="shared" si="7"/>
        <v>1589</v>
      </c>
      <c r="G468" s="5"/>
    </row>
    <row r="469" spans="1:7" x14ac:dyDescent="0.4">
      <c r="A469" s="3">
        <v>468</v>
      </c>
      <c r="B469" s="5">
        <v>50</v>
      </c>
      <c r="C469" s="3">
        <v>0.10105737175760499</v>
      </c>
      <c r="D469" s="3">
        <f t="shared" si="7"/>
        <v>2002</v>
      </c>
      <c r="G469" s="5"/>
    </row>
    <row r="470" spans="1:7" x14ac:dyDescent="0.4">
      <c r="A470" s="3">
        <v>469</v>
      </c>
      <c r="B470" s="5">
        <v>50</v>
      </c>
      <c r="C470" s="3">
        <v>0.835218805250177</v>
      </c>
      <c r="D470" s="3">
        <f t="shared" si="7"/>
        <v>386</v>
      </c>
      <c r="G470" s="5"/>
    </row>
    <row r="471" spans="1:7" x14ac:dyDescent="0.4">
      <c r="A471" s="3">
        <v>470</v>
      </c>
      <c r="B471" s="5">
        <v>52</v>
      </c>
      <c r="C471" s="3">
        <v>0.57330878998937296</v>
      </c>
      <c r="D471" s="3">
        <f t="shared" si="7"/>
        <v>952</v>
      </c>
      <c r="G471" s="5"/>
    </row>
    <row r="472" spans="1:7" x14ac:dyDescent="0.4">
      <c r="A472" s="3">
        <v>471</v>
      </c>
      <c r="B472" s="5">
        <v>50</v>
      </c>
      <c r="C472" s="3">
        <v>0.13077520421854261</v>
      </c>
      <c r="D472" s="3">
        <f t="shared" si="7"/>
        <v>1943</v>
      </c>
      <c r="G472" s="5"/>
    </row>
    <row r="473" spans="1:7" x14ac:dyDescent="0.4">
      <c r="A473" s="3">
        <v>472</v>
      </c>
      <c r="B473" s="5">
        <v>50</v>
      </c>
      <c r="C473" s="3">
        <v>0.54797032533962009</v>
      </c>
      <c r="D473" s="3">
        <f t="shared" si="7"/>
        <v>1016</v>
      </c>
      <c r="G473" s="5"/>
    </row>
    <row r="474" spans="1:7" x14ac:dyDescent="0.4">
      <c r="A474" s="3">
        <v>473</v>
      </c>
      <c r="B474" s="5">
        <v>51</v>
      </c>
      <c r="C474" s="3">
        <v>0.3567424209672212</v>
      </c>
      <c r="D474" s="3">
        <f t="shared" si="7"/>
        <v>1451</v>
      </c>
      <c r="G474" s="5"/>
    </row>
    <row r="475" spans="1:7" x14ac:dyDescent="0.4">
      <c r="A475" s="3">
        <v>474</v>
      </c>
      <c r="B475" s="5">
        <v>51</v>
      </c>
      <c r="C475" s="3">
        <v>0.29719129119817367</v>
      </c>
      <c r="D475" s="3">
        <f t="shared" si="7"/>
        <v>1587</v>
      </c>
      <c r="G475" s="5"/>
    </row>
    <row r="476" spans="1:7" x14ac:dyDescent="0.4">
      <c r="A476" s="3">
        <v>475</v>
      </c>
      <c r="B476" s="5">
        <v>50</v>
      </c>
      <c r="C476" s="3">
        <v>0.8971332806978205</v>
      </c>
      <c r="D476" s="3">
        <f t="shared" si="7"/>
        <v>224</v>
      </c>
      <c r="G476" s="5"/>
    </row>
    <row r="477" spans="1:7" x14ac:dyDescent="0.4">
      <c r="A477" s="3">
        <v>476</v>
      </c>
      <c r="B477" s="5">
        <v>52</v>
      </c>
      <c r="C477" s="3">
        <v>3.7446156286447096E-2</v>
      </c>
      <c r="D477" s="3">
        <f t="shared" si="7"/>
        <v>2140</v>
      </c>
      <c r="G477" s="5"/>
    </row>
    <row r="478" spans="1:7" x14ac:dyDescent="0.4">
      <c r="A478" s="3">
        <v>477</v>
      </c>
      <c r="B478" s="5">
        <v>50</v>
      </c>
      <c r="C478" s="3">
        <v>0.33773408193356225</v>
      </c>
      <c r="D478" s="3">
        <f t="shared" si="7"/>
        <v>1486</v>
      </c>
      <c r="G478" s="5"/>
    </row>
    <row r="479" spans="1:7" x14ac:dyDescent="0.4">
      <c r="A479" s="3">
        <v>478</v>
      </c>
      <c r="B479" s="5">
        <v>52</v>
      </c>
      <c r="C479" s="3">
        <v>0.33137396145880782</v>
      </c>
      <c r="D479" s="3">
        <f t="shared" si="7"/>
        <v>1502</v>
      </c>
      <c r="G479" s="5"/>
    </row>
    <row r="480" spans="1:7" x14ac:dyDescent="0.4">
      <c r="A480" s="3">
        <v>479</v>
      </c>
      <c r="B480" s="5">
        <v>52</v>
      </c>
      <c r="C480" s="3">
        <v>0.58086002727465424</v>
      </c>
      <c r="D480" s="3">
        <f t="shared" si="7"/>
        <v>935</v>
      </c>
      <c r="G480" s="5"/>
    </row>
    <row r="481" spans="1:7" x14ac:dyDescent="0.4">
      <c r="A481" s="3">
        <v>480</v>
      </c>
      <c r="B481" s="5">
        <v>50</v>
      </c>
      <c r="C481" s="3">
        <v>0.36569952556862906</v>
      </c>
      <c r="D481" s="3">
        <f t="shared" si="7"/>
        <v>1427</v>
      </c>
      <c r="G481" s="5"/>
    </row>
    <row r="482" spans="1:7" x14ac:dyDescent="0.4">
      <c r="A482" s="3">
        <v>481</v>
      </c>
      <c r="B482" s="5">
        <v>53</v>
      </c>
      <c r="C482" s="3">
        <v>0.8752032383542776</v>
      </c>
      <c r="D482" s="3">
        <f t="shared" si="7"/>
        <v>284</v>
      </c>
      <c r="G482" s="5"/>
    </row>
    <row r="483" spans="1:7" x14ac:dyDescent="0.4">
      <c r="A483" s="3">
        <v>482</v>
      </c>
      <c r="B483" s="5">
        <v>50</v>
      </c>
      <c r="C483" s="3">
        <v>0.28729951736632253</v>
      </c>
      <c r="D483" s="3">
        <f t="shared" si="7"/>
        <v>1614</v>
      </c>
      <c r="G483" s="5"/>
    </row>
    <row r="484" spans="1:7" x14ac:dyDescent="0.4">
      <c r="A484" s="3">
        <v>483</v>
      </c>
      <c r="B484" s="5">
        <v>51</v>
      </c>
      <c r="C484" s="3">
        <v>0.17595532679779857</v>
      </c>
      <c r="D484" s="3">
        <f t="shared" si="7"/>
        <v>1858</v>
      </c>
      <c r="G484" s="5"/>
    </row>
    <row r="485" spans="1:7" x14ac:dyDescent="0.4">
      <c r="A485" s="3">
        <v>484</v>
      </c>
      <c r="B485" s="5">
        <v>50</v>
      </c>
      <c r="C485" s="3">
        <v>0.54794923801819706</v>
      </c>
      <c r="D485" s="3">
        <f t="shared" si="7"/>
        <v>1017</v>
      </c>
      <c r="G485" s="5"/>
    </row>
    <row r="486" spans="1:7" x14ac:dyDescent="0.4">
      <c r="A486" s="3">
        <v>485</v>
      </c>
      <c r="B486" s="5">
        <v>50</v>
      </c>
      <c r="C486" s="3">
        <v>0.82563130700427068</v>
      </c>
      <c r="D486" s="3">
        <f t="shared" si="7"/>
        <v>407</v>
      </c>
      <c r="G486" s="5"/>
    </row>
    <row r="487" spans="1:7" x14ac:dyDescent="0.4">
      <c r="A487" s="3">
        <v>486</v>
      </c>
      <c r="B487" s="5">
        <v>53</v>
      </c>
      <c r="C487" s="3">
        <v>0.32303313022336555</v>
      </c>
      <c r="D487" s="3">
        <f t="shared" si="7"/>
        <v>1518</v>
      </c>
      <c r="G487" s="5"/>
    </row>
    <row r="488" spans="1:7" x14ac:dyDescent="0.4">
      <c r="A488" s="3">
        <v>487</v>
      </c>
      <c r="B488" s="5">
        <v>51</v>
      </c>
      <c r="C488" s="3">
        <v>0.1875811530009408</v>
      </c>
      <c r="D488" s="3">
        <f t="shared" si="7"/>
        <v>1828</v>
      </c>
      <c r="G488" s="5"/>
    </row>
    <row r="489" spans="1:7" x14ac:dyDescent="0.4">
      <c r="A489" s="3">
        <v>488</v>
      </c>
      <c r="B489" s="5">
        <v>52</v>
      </c>
      <c r="C489" s="3">
        <v>0.5507508486226631</v>
      </c>
      <c r="D489" s="3">
        <f t="shared" si="7"/>
        <v>1010</v>
      </c>
      <c r="G489" s="5"/>
    </row>
    <row r="490" spans="1:7" x14ac:dyDescent="0.4">
      <c r="A490" s="3">
        <v>489</v>
      </c>
      <c r="B490" s="5">
        <v>53</v>
      </c>
      <c r="C490" s="3">
        <v>2.4225740298960963E-2</v>
      </c>
      <c r="D490" s="3">
        <f t="shared" si="7"/>
        <v>2170</v>
      </c>
      <c r="G490" s="5"/>
    </row>
    <row r="491" spans="1:7" x14ac:dyDescent="0.4">
      <c r="A491" s="3">
        <v>490</v>
      </c>
      <c r="B491" s="5">
        <v>51</v>
      </c>
      <c r="C491" s="3">
        <v>0.77490620580330649</v>
      </c>
      <c r="D491" s="3">
        <f t="shared" si="7"/>
        <v>521</v>
      </c>
      <c r="G491" s="5"/>
    </row>
    <row r="492" spans="1:7" x14ac:dyDescent="0.4">
      <c r="A492" s="3">
        <v>491</v>
      </c>
      <c r="B492" s="5">
        <v>55</v>
      </c>
      <c r="C492" s="3">
        <v>0.68759566666091121</v>
      </c>
      <c r="D492" s="3">
        <f t="shared" si="7"/>
        <v>710</v>
      </c>
      <c r="G492" s="5"/>
    </row>
    <row r="493" spans="1:7" x14ac:dyDescent="0.4">
      <c r="A493" s="3">
        <v>492</v>
      </c>
      <c r="B493" s="5">
        <v>51</v>
      </c>
      <c r="C493" s="3">
        <v>0.2075533332807632</v>
      </c>
      <c r="D493" s="3">
        <f t="shared" si="7"/>
        <v>1793</v>
      </c>
      <c r="G493" s="5"/>
    </row>
    <row r="494" spans="1:7" x14ac:dyDescent="0.4">
      <c r="A494" s="3">
        <v>493</v>
      </c>
      <c r="B494" s="5">
        <v>50</v>
      </c>
      <c r="C494" s="3">
        <v>0.402762560210012</v>
      </c>
      <c r="D494" s="3">
        <f t="shared" si="7"/>
        <v>1347</v>
      </c>
      <c r="G494" s="5"/>
    </row>
    <row r="495" spans="1:7" x14ac:dyDescent="0.4">
      <c r="A495" s="3">
        <v>494</v>
      </c>
      <c r="B495" s="5">
        <v>54</v>
      </c>
      <c r="C495" s="3">
        <v>0.50691158886152943</v>
      </c>
      <c r="D495" s="3">
        <f t="shared" si="7"/>
        <v>1121</v>
      </c>
      <c r="G495" s="5"/>
    </row>
    <row r="496" spans="1:7" x14ac:dyDescent="0.4">
      <c r="A496" s="3">
        <v>495</v>
      </c>
      <c r="B496" s="5">
        <v>52</v>
      </c>
      <c r="C496" s="3">
        <v>0.27181204747372223</v>
      </c>
      <c r="D496" s="3">
        <f t="shared" si="7"/>
        <v>1655</v>
      </c>
      <c r="G496" s="5"/>
    </row>
    <row r="497" spans="1:7" x14ac:dyDescent="0.4">
      <c r="A497" s="3">
        <v>496</v>
      </c>
      <c r="B497" s="5">
        <v>51</v>
      </c>
      <c r="C497" s="3">
        <v>0.54845503845945254</v>
      </c>
      <c r="D497" s="3">
        <f t="shared" si="7"/>
        <v>1015</v>
      </c>
      <c r="G497" s="5"/>
    </row>
    <row r="498" spans="1:7" x14ac:dyDescent="0.4">
      <c r="A498" s="3">
        <v>497</v>
      </c>
      <c r="B498" s="5">
        <v>50</v>
      </c>
      <c r="C498" s="3">
        <v>0.12231354694731122</v>
      </c>
      <c r="D498" s="3">
        <f t="shared" si="7"/>
        <v>1957</v>
      </c>
      <c r="G498" s="5"/>
    </row>
    <row r="499" spans="1:7" x14ac:dyDescent="0.4">
      <c r="A499" s="3">
        <v>498</v>
      </c>
      <c r="B499" s="5">
        <v>52</v>
      </c>
      <c r="C499" s="3">
        <v>0.31498859426772396</v>
      </c>
      <c r="D499" s="3">
        <f t="shared" si="7"/>
        <v>1540</v>
      </c>
      <c r="G499" s="5"/>
    </row>
    <row r="500" spans="1:7" x14ac:dyDescent="0.4">
      <c r="A500" s="3">
        <v>499</v>
      </c>
      <c r="B500" s="5">
        <v>51</v>
      </c>
      <c r="C500" s="3">
        <v>0.7772181134731726</v>
      </c>
      <c r="D500" s="3">
        <f t="shared" si="7"/>
        <v>511</v>
      </c>
      <c r="G500" s="5"/>
    </row>
    <row r="501" spans="1:7" x14ac:dyDescent="0.4">
      <c r="A501" s="3">
        <v>500</v>
      </c>
      <c r="B501" s="5">
        <v>53</v>
      </c>
      <c r="C501" s="3">
        <v>1.5304221969385079E-2</v>
      </c>
      <c r="D501" s="3">
        <f t="shared" si="7"/>
        <v>2199</v>
      </c>
      <c r="G501" s="5"/>
    </row>
    <row r="502" spans="1:7" x14ac:dyDescent="0.4">
      <c r="A502" s="3">
        <v>501</v>
      </c>
      <c r="B502" s="5">
        <v>57</v>
      </c>
      <c r="C502" s="3">
        <v>0.799016811509488</v>
      </c>
      <c r="D502" s="3">
        <f t="shared" si="7"/>
        <v>453</v>
      </c>
      <c r="G502" s="5"/>
    </row>
    <row r="503" spans="1:7" x14ac:dyDescent="0.4">
      <c r="A503" s="3">
        <v>502</v>
      </c>
      <c r="B503" s="5">
        <v>51</v>
      </c>
      <c r="C503" s="3">
        <v>0.36630971697325754</v>
      </c>
      <c r="D503" s="3">
        <f t="shared" si="7"/>
        <v>1426</v>
      </c>
      <c r="G503" s="5"/>
    </row>
    <row r="504" spans="1:7" x14ac:dyDescent="0.4">
      <c r="A504" s="3">
        <v>503</v>
      </c>
      <c r="B504" s="5">
        <v>57</v>
      </c>
      <c r="C504" s="3">
        <v>0.95523053680241787</v>
      </c>
      <c r="D504" s="3">
        <f t="shared" si="7"/>
        <v>87</v>
      </c>
      <c r="G504" s="5"/>
    </row>
    <row r="505" spans="1:7" x14ac:dyDescent="0.4">
      <c r="A505" s="3">
        <v>504</v>
      </c>
      <c r="B505" s="5">
        <v>53</v>
      </c>
      <c r="C505" s="3">
        <v>0.93697996633849945</v>
      </c>
      <c r="D505" s="3">
        <f t="shared" si="7"/>
        <v>131</v>
      </c>
      <c r="G505" s="5"/>
    </row>
    <row r="506" spans="1:7" x14ac:dyDescent="0.4">
      <c r="A506" s="3">
        <v>505</v>
      </c>
      <c r="B506" s="5">
        <v>50</v>
      </c>
      <c r="C506" s="3">
        <v>0.32587336122253951</v>
      </c>
      <c r="D506" s="3">
        <f t="shared" si="7"/>
        <v>1514</v>
      </c>
      <c r="G506" s="5"/>
    </row>
    <row r="507" spans="1:7" x14ac:dyDescent="0.4">
      <c r="A507" s="3">
        <v>506</v>
      </c>
      <c r="B507" s="5">
        <v>50</v>
      </c>
      <c r="C507" s="3">
        <v>0.11057909372727059</v>
      </c>
      <c r="D507" s="3">
        <f t="shared" si="7"/>
        <v>1982</v>
      </c>
      <c r="G507" s="5"/>
    </row>
    <row r="508" spans="1:7" x14ac:dyDescent="0.4">
      <c r="A508" s="3">
        <v>507</v>
      </c>
      <c r="B508" s="5">
        <v>51</v>
      </c>
      <c r="C508" s="3">
        <v>0.18279034880686362</v>
      </c>
      <c r="D508" s="3">
        <f t="shared" si="7"/>
        <v>1837</v>
      </c>
      <c r="G508" s="5"/>
    </row>
    <row r="509" spans="1:7" x14ac:dyDescent="0.4">
      <c r="A509" s="3">
        <v>508</v>
      </c>
      <c r="B509" s="5">
        <v>50</v>
      </c>
      <c r="C509" s="3">
        <v>0.16317221398605841</v>
      </c>
      <c r="D509" s="3">
        <f t="shared" si="7"/>
        <v>1879</v>
      </c>
      <c r="G509" s="5"/>
    </row>
    <row r="510" spans="1:7" x14ac:dyDescent="0.4">
      <c r="A510" s="3">
        <v>509</v>
      </c>
      <c r="B510" s="5">
        <v>50</v>
      </c>
      <c r="C510" s="3">
        <v>0.67781327540251879</v>
      </c>
      <c r="D510" s="3">
        <f t="shared" si="7"/>
        <v>733</v>
      </c>
      <c r="G510" s="5"/>
    </row>
    <row r="511" spans="1:7" x14ac:dyDescent="0.4">
      <c r="A511" s="3">
        <v>510</v>
      </c>
      <c r="B511" s="5">
        <v>50</v>
      </c>
      <c r="C511" s="3">
        <v>0.97426817701786839</v>
      </c>
      <c r="D511" s="3">
        <f t="shared" si="7"/>
        <v>51</v>
      </c>
      <c r="G511" s="5"/>
    </row>
    <row r="512" spans="1:7" x14ac:dyDescent="0.4">
      <c r="A512" s="3">
        <v>511</v>
      </c>
      <c r="B512" s="5">
        <v>53</v>
      </c>
      <c r="C512" s="3">
        <v>0.91711697361086753</v>
      </c>
      <c r="D512" s="3">
        <f t="shared" si="7"/>
        <v>176</v>
      </c>
      <c r="G512" s="5"/>
    </row>
    <row r="513" spans="1:7" x14ac:dyDescent="0.4">
      <c r="A513" s="3">
        <v>512</v>
      </c>
      <c r="B513" s="5">
        <v>53</v>
      </c>
      <c r="C513" s="3">
        <v>0.16954042129071922</v>
      </c>
      <c r="D513" s="3">
        <f t="shared" si="7"/>
        <v>1868</v>
      </c>
      <c r="G513" s="5"/>
    </row>
    <row r="514" spans="1:7" x14ac:dyDescent="0.4">
      <c r="A514" s="3">
        <v>513</v>
      </c>
      <c r="B514" s="5">
        <v>50</v>
      </c>
      <c r="C514" s="3">
        <v>0.53257434178854235</v>
      </c>
      <c r="D514" s="3">
        <f t="shared" si="7"/>
        <v>1065</v>
      </c>
      <c r="G514" s="5"/>
    </row>
    <row r="515" spans="1:7" x14ac:dyDescent="0.4">
      <c r="A515" s="3">
        <v>514</v>
      </c>
      <c r="B515" s="5">
        <v>51</v>
      </c>
      <c r="C515" s="3">
        <v>0.95783702335559451</v>
      </c>
      <c r="D515" s="3">
        <f t="shared" ref="D515:D578" si="8">RANK(C515,C:C,0)</f>
        <v>81</v>
      </c>
      <c r="G515" s="5"/>
    </row>
    <row r="516" spans="1:7" x14ac:dyDescent="0.4">
      <c r="A516" s="3">
        <v>515</v>
      </c>
      <c r="B516" s="5">
        <v>50</v>
      </c>
      <c r="C516" s="3">
        <v>0.261286191693479</v>
      </c>
      <c r="D516" s="3">
        <f t="shared" si="8"/>
        <v>1675</v>
      </c>
      <c r="G516" s="5"/>
    </row>
    <row r="517" spans="1:7" x14ac:dyDescent="0.4">
      <c r="A517" s="3">
        <v>516</v>
      </c>
      <c r="B517" s="5">
        <v>50</v>
      </c>
      <c r="C517" s="3">
        <v>0.55228472093689551</v>
      </c>
      <c r="D517" s="3">
        <f t="shared" si="8"/>
        <v>1005</v>
      </c>
      <c r="G517" s="5"/>
    </row>
    <row r="518" spans="1:7" x14ac:dyDescent="0.4">
      <c r="A518" s="3">
        <v>517</v>
      </c>
      <c r="B518" s="5">
        <v>50</v>
      </c>
      <c r="C518" s="3">
        <v>0.7233036853767516</v>
      </c>
      <c r="D518" s="3">
        <f t="shared" si="8"/>
        <v>631</v>
      </c>
      <c r="G518" s="5"/>
    </row>
    <row r="519" spans="1:7" x14ac:dyDescent="0.4">
      <c r="A519" s="3">
        <v>518</v>
      </c>
      <c r="B519" s="5">
        <v>56</v>
      </c>
      <c r="C519" s="3">
        <v>0.64935432009070371</v>
      </c>
      <c r="D519" s="3">
        <f t="shared" si="8"/>
        <v>785</v>
      </c>
      <c r="G519" s="5"/>
    </row>
    <row r="520" spans="1:7" x14ac:dyDescent="0.4">
      <c r="A520" s="3">
        <v>519</v>
      </c>
      <c r="B520" s="5">
        <v>58</v>
      </c>
      <c r="C520" s="3">
        <v>0.521211848110814</v>
      </c>
      <c r="D520" s="3">
        <f t="shared" si="8"/>
        <v>1086</v>
      </c>
      <c r="G520" s="5"/>
    </row>
    <row r="521" spans="1:7" x14ac:dyDescent="0.4">
      <c r="A521" s="3">
        <v>520</v>
      </c>
      <c r="B521" s="5">
        <v>54</v>
      </c>
      <c r="C521" s="3">
        <v>0.56042663655325409</v>
      </c>
      <c r="D521" s="3">
        <f t="shared" si="8"/>
        <v>982</v>
      </c>
      <c r="G521" s="5"/>
    </row>
    <row r="522" spans="1:7" x14ac:dyDescent="0.4">
      <c r="A522" s="3">
        <v>521</v>
      </c>
      <c r="B522" s="5">
        <v>53</v>
      </c>
      <c r="C522" s="3">
        <v>0.63140614674332662</v>
      </c>
      <c r="D522" s="3">
        <f t="shared" si="8"/>
        <v>829</v>
      </c>
      <c r="G522" s="5"/>
    </row>
    <row r="523" spans="1:7" x14ac:dyDescent="0.4">
      <c r="A523" s="3">
        <v>522</v>
      </c>
      <c r="B523" s="5">
        <v>55</v>
      </c>
      <c r="C523" s="3">
        <v>0.11120309503768422</v>
      </c>
      <c r="D523" s="3">
        <f t="shared" si="8"/>
        <v>1976</v>
      </c>
      <c r="G523" s="5"/>
    </row>
    <row r="524" spans="1:7" x14ac:dyDescent="0.4">
      <c r="A524" s="3">
        <v>523</v>
      </c>
      <c r="B524" s="5">
        <v>54</v>
      </c>
      <c r="C524" s="3">
        <v>0.17498247888800478</v>
      </c>
      <c r="D524" s="3">
        <f t="shared" si="8"/>
        <v>1860</v>
      </c>
      <c r="G524" s="5"/>
    </row>
    <row r="525" spans="1:7" x14ac:dyDescent="0.4">
      <c r="A525" s="3">
        <v>524</v>
      </c>
      <c r="B525" s="5">
        <v>51</v>
      </c>
      <c r="C525" s="3">
        <v>0.22036663710940363</v>
      </c>
      <c r="D525" s="3">
        <f t="shared" si="8"/>
        <v>1756</v>
      </c>
      <c r="G525" s="5"/>
    </row>
    <row r="526" spans="1:7" x14ac:dyDescent="0.4">
      <c r="A526" s="3">
        <v>525</v>
      </c>
      <c r="B526" s="5">
        <v>55</v>
      </c>
      <c r="C526" s="3">
        <v>0.86090778528952061</v>
      </c>
      <c r="D526" s="3">
        <f t="shared" si="8"/>
        <v>324</v>
      </c>
      <c r="G526" s="5"/>
    </row>
    <row r="527" spans="1:7" x14ac:dyDescent="0.4">
      <c r="A527" s="3">
        <v>526</v>
      </c>
      <c r="B527" s="5">
        <v>56</v>
      </c>
      <c r="C527" s="3">
        <v>2.484438399179123E-2</v>
      </c>
      <c r="D527" s="3">
        <f t="shared" si="8"/>
        <v>2167</v>
      </c>
      <c r="G527" s="5"/>
    </row>
    <row r="528" spans="1:7" x14ac:dyDescent="0.4">
      <c r="A528" s="3">
        <v>527</v>
      </c>
      <c r="B528" s="5">
        <v>55</v>
      </c>
      <c r="C528" s="3">
        <v>0.21651661556110346</v>
      </c>
      <c r="D528" s="3">
        <f t="shared" si="8"/>
        <v>1770</v>
      </c>
      <c r="G528" s="5"/>
    </row>
    <row r="529" spans="1:7" x14ac:dyDescent="0.4">
      <c r="A529" s="3">
        <v>528</v>
      </c>
      <c r="B529" s="5">
        <v>56</v>
      </c>
      <c r="C529" s="3">
        <v>0.49279382862284071</v>
      </c>
      <c r="D529" s="3">
        <f t="shared" si="8"/>
        <v>1147</v>
      </c>
      <c r="G529" s="5"/>
    </row>
    <row r="530" spans="1:7" x14ac:dyDescent="0.4">
      <c r="A530" s="3">
        <v>529</v>
      </c>
      <c r="B530" s="5">
        <v>50</v>
      </c>
      <c r="C530" s="3">
        <v>0.97866674279404875</v>
      </c>
      <c r="D530" s="3">
        <f t="shared" si="8"/>
        <v>42</v>
      </c>
      <c r="G530" s="5"/>
    </row>
    <row r="531" spans="1:7" x14ac:dyDescent="0.4">
      <c r="A531" s="3">
        <v>530</v>
      </c>
      <c r="B531" s="5">
        <v>50</v>
      </c>
      <c r="C531" s="3">
        <v>0.67710994849665052</v>
      </c>
      <c r="D531" s="3">
        <f t="shared" si="8"/>
        <v>735</v>
      </c>
      <c r="G531" s="5"/>
    </row>
    <row r="532" spans="1:7" x14ac:dyDescent="0.4">
      <c r="A532" s="3">
        <v>531</v>
      </c>
      <c r="B532" s="5">
        <v>53</v>
      </c>
      <c r="C532" s="3">
        <v>0.11646834620680657</v>
      </c>
      <c r="D532" s="3">
        <f t="shared" si="8"/>
        <v>1971</v>
      </c>
      <c r="G532" s="5"/>
    </row>
    <row r="533" spans="1:7" x14ac:dyDescent="0.4">
      <c r="A533" s="3">
        <v>532</v>
      </c>
      <c r="B533" s="5">
        <v>54</v>
      </c>
      <c r="C533" s="3">
        <v>0.89870471179213374</v>
      </c>
      <c r="D533" s="3">
        <f t="shared" si="8"/>
        <v>221</v>
      </c>
      <c r="G533" s="5"/>
    </row>
    <row r="534" spans="1:7" x14ac:dyDescent="0.4">
      <c r="A534" s="3">
        <v>533</v>
      </c>
      <c r="B534" s="5">
        <v>53</v>
      </c>
      <c r="C534" s="3">
        <v>2.7617941914824695E-2</v>
      </c>
      <c r="D534" s="3">
        <f t="shared" si="8"/>
        <v>2161</v>
      </c>
      <c r="G534" s="5"/>
    </row>
    <row r="535" spans="1:7" x14ac:dyDescent="0.4">
      <c r="A535" s="3">
        <v>534</v>
      </c>
      <c r="B535" s="5">
        <v>54</v>
      </c>
      <c r="C535" s="3">
        <v>0.32311846750374695</v>
      </c>
      <c r="D535" s="3">
        <f t="shared" si="8"/>
        <v>1517</v>
      </c>
      <c r="G535" s="5"/>
    </row>
    <row r="536" spans="1:7" x14ac:dyDescent="0.4">
      <c r="A536" s="3">
        <v>535</v>
      </c>
      <c r="B536" s="5">
        <v>55</v>
      </c>
      <c r="C536" s="3">
        <v>0.83373181091661785</v>
      </c>
      <c r="D536" s="3">
        <f t="shared" si="8"/>
        <v>389</v>
      </c>
      <c r="G536" s="5"/>
    </row>
    <row r="537" spans="1:7" x14ac:dyDescent="0.4">
      <c r="A537" s="3">
        <v>536</v>
      </c>
      <c r="B537" s="5">
        <v>53</v>
      </c>
      <c r="C537" s="3">
        <v>7.4456441958601349E-3</v>
      </c>
      <c r="D537" s="3">
        <f t="shared" si="8"/>
        <v>2217</v>
      </c>
      <c r="G537" s="5"/>
    </row>
    <row r="538" spans="1:7" x14ac:dyDescent="0.4">
      <c r="A538" s="3">
        <v>537</v>
      </c>
      <c r="B538" s="5">
        <v>57</v>
      </c>
      <c r="C538" s="3">
        <v>0.28634570536949622</v>
      </c>
      <c r="D538" s="3">
        <f t="shared" si="8"/>
        <v>1619</v>
      </c>
      <c r="G538" s="5"/>
    </row>
    <row r="539" spans="1:7" x14ac:dyDescent="0.4">
      <c r="A539" s="3">
        <v>538</v>
      </c>
      <c r="B539" s="5">
        <v>57</v>
      </c>
      <c r="C539" s="3">
        <v>0.73622229801806383</v>
      </c>
      <c r="D539" s="3">
        <f t="shared" si="8"/>
        <v>603</v>
      </c>
      <c r="G539" s="5"/>
    </row>
    <row r="540" spans="1:7" x14ac:dyDescent="0.4">
      <c r="A540" s="3">
        <v>539</v>
      </c>
      <c r="B540" s="5">
        <v>58</v>
      </c>
      <c r="C540" s="3">
        <v>0.68953477412545705</v>
      </c>
      <c r="D540" s="3">
        <f t="shared" si="8"/>
        <v>702</v>
      </c>
      <c r="G540" s="5"/>
    </row>
    <row r="541" spans="1:7" x14ac:dyDescent="0.4">
      <c r="A541" s="3">
        <v>540</v>
      </c>
      <c r="B541" s="5">
        <v>53</v>
      </c>
      <c r="C541" s="3">
        <v>0.98884989945805557</v>
      </c>
      <c r="D541" s="3">
        <f t="shared" si="8"/>
        <v>22</v>
      </c>
      <c r="G541" s="5"/>
    </row>
    <row r="542" spans="1:7" x14ac:dyDescent="0.4">
      <c r="A542" s="3">
        <v>541</v>
      </c>
      <c r="B542" s="5">
        <v>53</v>
      </c>
      <c r="C542" s="3">
        <v>0.78175176061190965</v>
      </c>
      <c r="D542" s="3">
        <f t="shared" si="8"/>
        <v>500</v>
      </c>
      <c r="G542" s="5"/>
    </row>
    <row r="543" spans="1:7" x14ac:dyDescent="0.4">
      <c r="A543" s="3">
        <v>542</v>
      </c>
      <c r="B543" s="5">
        <v>55</v>
      </c>
      <c r="C543" s="3">
        <v>0.41836465497632014</v>
      </c>
      <c r="D543" s="3">
        <f t="shared" si="8"/>
        <v>1307</v>
      </c>
      <c r="G543" s="5"/>
    </row>
    <row r="544" spans="1:7" x14ac:dyDescent="0.4">
      <c r="A544" s="3">
        <v>543</v>
      </c>
      <c r="B544" s="5">
        <v>51</v>
      </c>
      <c r="C544" s="3">
        <v>0.2467777302716303</v>
      </c>
      <c r="D544" s="3">
        <f t="shared" si="8"/>
        <v>1696</v>
      </c>
      <c r="G544" s="5"/>
    </row>
    <row r="545" spans="1:7" x14ac:dyDescent="0.4">
      <c r="A545" s="3">
        <v>544</v>
      </c>
      <c r="B545" s="5">
        <v>50</v>
      </c>
      <c r="C545" s="3">
        <v>0.53197052420753044</v>
      </c>
      <c r="D545" s="3">
        <f t="shared" si="8"/>
        <v>1068</v>
      </c>
      <c r="G545" s="5"/>
    </row>
    <row r="546" spans="1:7" x14ac:dyDescent="0.4">
      <c r="A546" s="3">
        <v>545</v>
      </c>
      <c r="B546" s="5">
        <v>50</v>
      </c>
      <c r="C546" s="3">
        <v>0.13078360771662823</v>
      </c>
      <c r="D546" s="3">
        <f t="shared" si="8"/>
        <v>1942</v>
      </c>
      <c r="G546" s="5"/>
    </row>
    <row r="547" spans="1:7" x14ac:dyDescent="0.4">
      <c r="A547" s="3">
        <v>546</v>
      </c>
      <c r="B547" s="5">
        <v>50</v>
      </c>
      <c r="C547" s="3">
        <v>0.6522020639771946</v>
      </c>
      <c r="D547" s="3">
        <f t="shared" si="8"/>
        <v>781</v>
      </c>
      <c r="G547" s="5"/>
    </row>
    <row r="548" spans="1:7" x14ac:dyDescent="0.4">
      <c r="A548" s="3">
        <v>547</v>
      </c>
      <c r="B548" s="5">
        <v>54</v>
      </c>
      <c r="C548" s="3">
        <v>0.28625932230810136</v>
      </c>
      <c r="D548" s="3">
        <f t="shared" si="8"/>
        <v>1621</v>
      </c>
      <c r="G548" s="5"/>
    </row>
    <row r="549" spans="1:7" x14ac:dyDescent="0.4">
      <c r="A549" s="3">
        <v>548</v>
      </c>
      <c r="B549" s="5">
        <v>55</v>
      </c>
      <c r="C549" s="3">
        <v>0.1711290765621053</v>
      </c>
      <c r="D549" s="3">
        <f t="shared" si="8"/>
        <v>1865</v>
      </c>
      <c r="G549" s="5"/>
    </row>
    <row r="550" spans="1:7" x14ac:dyDescent="0.4">
      <c r="A550" s="3">
        <v>549</v>
      </c>
      <c r="B550" s="5">
        <v>59</v>
      </c>
      <c r="C550" s="3">
        <v>0.40943733127313542</v>
      </c>
      <c r="D550" s="3">
        <f t="shared" si="8"/>
        <v>1329</v>
      </c>
      <c r="G550" s="5"/>
    </row>
    <row r="551" spans="1:7" x14ac:dyDescent="0.4">
      <c r="A551" s="3">
        <v>550</v>
      </c>
      <c r="B551" s="5">
        <v>51</v>
      </c>
      <c r="C551" s="3">
        <v>0.53735586918181943</v>
      </c>
      <c r="D551" s="3">
        <f t="shared" si="8"/>
        <v>1050</v>
      </c>
      <c r="G551" s="5"/>
    </row>
    <row r="552" spans="1:7" x14ac:dyDescent="0.4">
      <c r="A552" s="3">
        <v>551</v>
      </c>
      <c r="B552" s="5">
        <v>52</v>
      </c>
      <c r="C552" s="3">
        <v>0.23844472119005955</v>
      </c>
      <c r="D552" s="3">
        <f t="shared" si="8"/>
        <v>1710</v>
      </c>
      <c r="G552" s="5"/>
    </row>
    <row r="553" spans="1:7" x14ac:dyDescent="0.4">
      <c r="A553" s="3">
        <v>552</v>
      </c>
      <c r="B553" s="5">
        <v>56</v>
      </c>
      <c r="C553" s="3">
        <v>0.29635538632500547</v>
      </c>
      <c r="D553" s="3">
        <f t="shared" si="8"/>
        <v>1591</v>
      </c>
      <c r="G553" s="5"/>
    </row>
    <row r="554" spans="1:7" x14ac:dyDescent="0.4">
      <c r="A554" s="3">
        <v>553</v>
      </c>
      <c r="B554" s="5">
        <v>52</v>
      </c>
      <c r="C554" s="3">
        <v>0.82595768084823706</v>
      </c>
      <c r="D554" s="3">
        <f t="shared" si="8"/>
        <v>406</v>
      </c>
      <c r="G554" s="5"/>
    </row>
    <row r="555" spans="1:7" x14ac:dyDescent="0.4">
      <c r="A555" s="3">
        <v>554</v>
      </c>
      <c r="B555" s="5">
        <v>53</v>
      </c>
      <c r="C555" s="3">
        <v>0.15402401296772028</v>
      </c>
      <c r="D555" s="3">
        <f t="shared" si="8"/>
        <v>1898</v>
      </c>
      <c r="G555" s="5"/>
    </row>
    <row r="556" spans="1:7" x14ac:dyDescent="0.4">
      <c r="A556" s="3">
        <v>555</v>
      </c>
      <c r="B556" s="5">
        <v>50</v>
      </c>
      <c r="C556" s="3">
        <v>0.1893708244492186</v>
      </c>
      <c r="D556" s="3">
        <f t="shared" si="8"/>
        <v>1823</v>
      </c>
      <c r="G556" s="5"/>
    </row>
    <row r="557" spans="1:7" x14ac:dyDescent="0.4">
      <c r="A557" s="3">
        <v>556</v>
      </c>
      <c r="B557" s="5">
        <v>57</v>
      </c>
      <c r="C557" s="3">
        <v>0.33810066781612069</v>
      </c>
      <c r="D557" s="3">
        <f t="shared" si="8"/>
        <v>1485</v>
      </c>
      <c r="G557" s="5"/>
    </row>
    <row r="558" spans="1:7" x14ac:dyDescent="0.4">
      <c r="A558" s="3">
        <v>557</v>
      </c>
      <c r="B558" s="5">
        <v>50</v>
      </c>
      <c r="C558" s="3">
        <v>0.54442348196491797</v>
      </c>
      <c r="D558" s="3">
        <f t="shared" si="8"/>
        <v>1030</v>
      </c>
      <c r="G558" s="5"/>
    </row>
    <row r="559" spans="1:7" x14ac:dyDescent="0.4">
      <c r="A559" s="3">
        <v>558</v>
      </c>
      <c r="B559" s="5">
        <v>52</v>
      </c>
      <c r="C559" s="3">
        <v>0.37044397715818433</v>
      </c>
      <c r="D559" s="3">
        <f t="shared" si="8"/>
        <v>1416</v>
      </c>
      <c r="G559" s="5"/>
    </row>
    <row r="560" spans="1:7" x14ac:dyDescent="0.4">
      <c r="A560" s="3">
        <v>559</v>
      </c>
      <c r="B560" s="5">
        <v>57</v>
      </c>
      <c r="C560" s="3">
        <v>0.30385187116483747</v>
      </c>
      <c r="D560" s="3">
        <f t="shared" si="8"/>
        <v>1570</v>
      </c>
      <c r="G560" s="5"/>
    </row>
    <row r="561" spans="1:7" x14ac:dyDescent="0.4">
      <c r="A561" s="3">
        <v>560</v>
      </c>
      <c r="B561" s="5">
        <v>51</v>
      </c>
      <c r="C561" s="3">
        <v>0.87112513462206875</v>
      </c>
      <c r="D561" s="3">
        <f t="shared" si="8"/>
        <v>295</v>
      </c>
      <c r="G561" s="5"/>
    </row>
    <row r="562" spans="1:7" x14ac:dyDescent="0.4">
      <c r="A562" s="3">
        <v>561</v>
      </c>
      <c r="B562" s="5">
        <v>50</v>
      </c>
      <c r="C562" s="3">
        <v>0.90212311396504874</v>
      </c>
      <c r="D562" s="3">
        <f t="shared" si="8"/>
        <v>211</v>
      </c>
      <c r="G562" s="5"/>
    </row>
    <row r="563" spans="1:7" x14ac:dyDescent="0.4">
      <c r="A563" s="3">
        <v>562</v>
      </c>
      <c r="B563" s="5">
        <v>49</v>
      </c>
      <c r="C563" s="3">
        <v>0.84538755124360354</v>
      </c>
      <c r="D563" s="3">
        <f t="shared" si="8"/>
        <v>364</v>
      </c>
      <c r="G563" s="5"/>
    </row>
    <row r="564" spans="1:7" x14ac:dyDescent="0.4">
      <c r="A564" s="3">
        <v>563</v>
      </c>
      <c r="B564" s="5">
        <v>51</v>
      </c>
      <c r="C564" s="3">
        <v>0.95968060683180112</v>
      </c>
      <c r="D564" s="3">
        <f t="shared" si="8"/>
        <v>76</v>
      </c>
      <c r="G564" s="5"/>
    </row>
    <row r="565" spans="1:7" x14ac:dyDescent="0.4">
      <c r="A565" s="3">
        <v>564</v>
      </c>
      <c r="B565" s="5">
        <v>53</v>
      </c>
      <c r="C565" s="3">
        <v>2.5800268736029919E-2</v>
      </c>
      <c r="D565" s="3">
        <f t="shared" si="8"/>
        <v>2164</v>
      </c>
      <c r="G565" s="5"/>
    </row>
    <row r="566" spans="1:7" x14ac:dyDescent="0.4">
      <c r="A566" s="3">
        <v>565</v>
      </c>
      <c r="B566" s="5">
        <v>54</v>
      </c>
      <c r="C566" s="3">
        <v>0.55726132703335862</v>
      </c>
      <c r="D566" s="3">
        <f t="shared" si="8"/>
        <v>989</v>
      </c>
      <c r="G566" s="5"/>
    </row>
    <row r="567" spans="1:7" x14ac:dyDescent="0.4">
      <c r="A567" s="3">
        <v>566</v>
      </c>
      <c r="B567" s="5">
        <v>54</v>
      </c>
      <c r="C567" s="3">
        <v>0.90103098845101859</v>
      </c>
      <c r="D567" s="3">
        <f t="shared" si="8"/>
        <v>216</v>
      </c>
      <c r="G567" s="5"/>
    </row>
    <row r="568" spans="1:7" x14ac:dyDescent="0.4">
      <c r="A568" s="3">
        <v>567</v>
      </c>
      <c r="B568" s="5">
        <v>55</v>
      </c>
      <c r="C568" s="3">
        <v>0.76969470955514252</v>
      </c>
      <c r="D568" s="3">
        <f t="shared" si="8"/>
        <v>531</v>
      </c>
      <c r="G568" s="5"/>
    </row>
    <row r="569" spans="1:7" x14ac:dyDescent="0.4">
      <c r="A569" s="3">
        <v>568</v>
      </c>
      <c r="B569" s="5">
        <v>55</v>
      </c>
      <c r="C569" s="3">
        <v>0.71013923250843791</v>
      </c>
      <c r="D569" s="3">
        <f t="shared" si="8"/>
        <v>650</v>
      </c>
      <c r="G569" s="5"/>
    </row>
    <row r="570" spans="1:7" x14ac:dyDescent="0.4">
      <c r="A570" s="3">
        <v>569</v>
      </c>
      <c r="B570" s="5">
        <v>50</v>
      </c>
      <c r="C570" s="3">
        <v>0.69730126256853009</v>
      </c>
      <c r="D570" s="3">
        <f t="shared" si="8"/>
        <v>688</v>
      </c>
      <c r="G570" s="5"/>
    </row>
    <row r="571" spans="1:7" x14ac:dyDescent="0.4">
      <c r="A571" s="3">
        <v>570</v>
      </c>
      <c r="B571" s="5">
        <v>51</v>
      </c>
      <c r="C571" s="3">
        <v>0.49844126740787964</v>
      </c>
      <c r="D571" s="3">
        <f t="shared" si="8"/>
        <v>1140</v>
      </c>
      <c r="G571" s="5"/>
    </row>
    <row r="572" spans="1:7" x14ac:dyDescent="0.4">
      <c r="A572" s="3">
        <v>571</v>
      </c>
      <c r="B572" s="5">
        <v>60</v>
      </c>
      <c r="C572" s="3">
        <v>7.8120359071788492E-2</v>
      </c>
      <c r="D572" s="3">
        <f t="shared" si="8"/>
        <v>2054</v>
      </c>
      <c r="G572" s="5"/>
    </row>
    <row r="573" spans="1:7" x14ac:dyDescent="0.4">
      <c r="A573" s="3">
        <v>572</v>
      </c>
      <c r="B573" s="5">
        <v>53</v>
      </c>
      <c r="C573" s="3">
        <v>0.84258163583944601</v>
      </c>
      <c r="D573" s="3">
        <f t="shared" si="8"/>
        <v>367</v>
      </c>
      <c r="G573" s="5"/>
    </row>
    <row r="574" spans="1:7" x14ac:dyDescent="0.4">
      <c r="A574" s="3">
        <v>573</v>
      </c>
      <c r="B574" s="5">
        <v>55</v>
      </c>
      <c r="C574" s="3">
        <v>0.97233709268186086</v>
      </c>
      <c r="D574" s="3">
        <f t="shared" si="8"/>
        <v>55</v>
      </c>
      <c r="G574" s="5"/>
    </row>
    <row r="575" spans="1:7" x14ac:dyDescent="0.4">
      <c r="A575" s="3">
        <v>574</v>
      </c>
      <c r="B575" s="5">
        <v>56</v>
      </c>
      <c r="C575" s="3">
        <v>0.75214734748680856</v>
      </c>
      <c r="D575" s="3">
        <f t="shared" si="8"/>
        <v>561</v>
      </c>
      <c r="G575" s="5"/>
    </row>
    <row r="576" spans="1:7" x14ac:dyDescent="0.4">
      <c r="A576" s="3">
        <v>575</v>
      </c>
      <c r="B576" s="5">
        <v>51</v>
      </c>
      <c r="C576" s="3">
        <v>0.76972982851820559</v>
      </c>
      <c r="D576" s="3">
        <f t="shared" si="8"/>
        <v>530</v>
      </c>
      <c r="G576" s="5"/>
    </row>
    <row r="577" spans="1:7" x14ac:dyDescent="0.4">
      <c r="A577" s="3">
        <v>576</v>
      </c>
      <c r="B577" s="5">
        <v>55</v>
      </c>
      <c r="C577" s="3">
        <v>0.64242448114083373</v>
      </c>
      <c r="D577" s="3">
        <f t="shared" si="8"/>
        <v>801</v>
      </c>
      <c r="G577" s="5"/>
    </row>
    <row r="578" spans="1:7" x14ac:dyDescent="0.4">
      <c r="A578" s="3">
        <v>577</v>
      </c>
      <c r="B578" s="5">
        <v>57</v>
      </c>
      <c r="C578" s="3">
        <v>0.86920104674615273</v>
      </c>
      <c r="D578" s="3">
        <f t="shared" si="8"/>
        <v>298</v>
      </c>
      <c r="G578" s="5"/>
    </row>
    <row r="579" spans="1:7" x14ac:dyDescent="0.4">
      <c r="A579" s="3">
        <v>578</v>
      </c>
      <c r="B579" s="5">
        <v>67</v>
      </c>
      <c r="C579" s="3">
        <v>0.26847738545466437</v>
      </c>
      <c r="D579" s="3">
        <f t="shared" ref="D579:D642" si="9">RANK(C579,C:C,0)</f>
        <v>1659</v>
      </c>
      <c r="G579" s="5"/>
    </row>
    <row r="580" spans="1:7" x14ac:dyDescent="0.4">
      <c r="A580" s="3">
        <v>579</v>
      </c>
      <c r="B580" s="5">
        <v>64</v>
      </c>
      <c r="C580" s="3">
        <v>8.341558452629072E-3</v>
      </c>
      <c r="D580" s="3">
        <f t="shared" si="9"/>
        <v>2215</v>
      </c>
      <c r="G580" s="5"/>
    </row>
    <row r="581" spans="1:7" x14ac:dyDescent="0.4">
      <c r="A581" s="3">
        <v>580</v>
      </c>
      <c r="B581" s="5">
        <v>57</v>
      </c>
      <c r="C581" s="3">
        <v>0.42438132710073528</v>
      </c>
      <c r="D581" s="3">
        <f t="shared" si="9"/>
        <v>1298</v>
      </c>
      <c r="G581" s="5"/>
    </row>
    <row r="582" spans="1:7" x14ac:dyDescent="0.4">
      <c r="A582" s="3">
        <v>581</v>
      </c>
      <c r="B582" s="5">
        <v>55</v>
      </c>
      <c r="C582" s="3">
        <v>0.52319353364801147</v>
      </c>
      <c r="D582" s="3">
        <f t="shared" si="9"/>
        <v>1082</v>
      </c>
      <c r="G582" s="5"/>
    </row>
    <row r="583" spans="1:7" x14ac:dyDescent="0.4">
      <c r="A583" s="3">
        <v>582</v>
      </c>
      <c r="B583" s="5">
        <v>59</v>
      </c>
      <c r="C583" s="3">
        <v>0.41967647398051977</v>
      </c>
      <c r="D583" s="3">
        <f t="shared" si="9"/>
        <v>1304</v>
      </c>
      <c r="G583" s="5"/>
    </row>
    <row r="584" spans="1:7" x14ac:dyDescent="0.4">
      <c r="A584" s="3">
        <v>583</v>
      </c>
      <c r="B584" s="5">
        <v>56</v>
      </c>
      <c r="C584" s="3">
        <v>0.89593693146753151</v>
      </c>
      <c r="D584" s="3">
        <f t="shared" si="9"/>
        <v>230</v>
      </c>
      <c r="G584" s="5"/>
    </row>
    <row r="585" spans="1:7" x14ac:dyDescent="0.4">
      <c r="A585" s="3">
        <v>584</v>
      </c>
      <c r="B585" s="5">
        <v>61</v>
      </c>
      <c r="C585" s="3">
        <v>0.68858548111771856</v>
      </c>
      <c r="D585" s="3">
        <f t="shared" si="9"/>
        <v>706</v>
      </c>
      <c r="G585" s="5"/>
    </row>
    <row r="586" spans="1:7" x14ac:dyDescent="0.4">
      <c r="A586" s="3">
        <v>585</v>
      </c>
      <c r="B586" s="5">
        <v>57</v>
      </c>
      <c r="C586" s="3">
        <v>8.4488284826756965E-2</v>
      </c>
      <c r="D586" s="3">
        <f t="shared" si="9"/>
        <v>2043</v>
      </c>
      <c r="G586" s="5"/>
    </row>
    <row r="587" spans="1:7" x14ac:dyDescent="0.4">
      <c r="A587" s="3">
        <v>586</v>
      </c>
      <c r="B587" s="5">
        <v>50</v>
      </c>
      <c r="C587" s="3">
        <v>0.89629656809451252</v>
      </c>
      <c r="D587" s="3">
        <f t="shared" si="9"/>
        <v>226</v>
      </c>
      <c r="G587" s="5"/>
    </row>
    <row r="588" spans="1:7" x14ac:dyDescent="0.4">
      <c r="A588" s="3">
        <v>587</v>
      </c>
      <c r="B588" s="5">
        <v>63</v>
      </c>
      <c r="C588" s="3">
        <v>0.46597418757821618</v>
      </c>
      <c r="D588" s="3">
        <f t="shared" si="9"/>
        <v>1206</v>
      </c>
      <c r="G588" s="5"/>
    </row>
    <row r="589" spans="1:7" x14ac:dyDescent="0.4">
      <c r="A589" s="3">
        <v>588</v>
      </c>
      <c r="B589" s="5">
        <v>59</v>
      </c>
      <c r="C589" s="3">
        <v>0.42648357307738827</v>
      </c>
      <c r="D589" s="3">
        <f t="shared" si="9"/>
        <v>1291</v>
      </c>
      <c r="G589" s="5"/>
    </row>
    <row r="590" spans="1:7" x14ac:dyDescent="0.4">
      <c r="A590" s="3">
        <v>589</v>
      </c>
      <c r="B590" s="5">
        <v>59</v>
      </c>
      <c r="C590" s="3">
        <v>0.60523432522515286</v>
      </c>
      <c r="D590" s="3">
        <f t="shared" si="9"/>
        <v>881</v>
      </c>
      <c r="G590" s="5"/>
    </row>
    <row r="591" spans="1:7" x14ac:dyDescent="0.4">
      <c r="A591" s="3">
        <v>590</v>
      </c>
      <c r="B591" s="5">
        <v>62</v>
      </c>
      <c r="C591" s="3">
        <v>0.58260276051173809</v>
      </c>
      <c r="D591" s="3">
        <f t="shared" si="9"/>
        <v>927</v>
      </c>
      <c r="G591" s="5"/>
    </row>
    <row r="592" spans="1:7" x14ac:dyDescent="0.4">
      <c r="A592" s="3">
        <v>591</v>
      </c>
      <c r="B592" s="5">
        <v>63</v>
      </c>
      <c r="C592" s="3">
        <v>0.46824769317359349</v>
      </c>
      <c r="D592" s="3">
        <f t="shared" si="9"/>
        <v>1201</v>
      </c>
      <c r="G592" s="5"/>
    </row>
    <row r="593" spans="1:7" x14ac:dyDescent="0.4">
      <c r="A593" s="3">
        <v>592</v>
      </c>
      <c r="B593" s="5">
        <v>50</v>
      </c>
      <c r="C593" s="3">
        <v>5.6198685698812811E-3</v>
      </c>
      <c r="D593" s="3">
        <f t="shared" si="9"/>
        <v>2219</v>
      </c>
      <c r="G593" s="5"/>
    </row>
    <row r="594" spans="1:7" x14ac:dyDescent="0.4">
      <c r="A594" s="3">
        <v>593</v>
      </c>
      <c r="B594" s="5">
        <v>54</v>
      </c>
      <c r="C594" s="3">
        <v>0.18751770827928638</v>
      </c>
      <c r="D594" s="3">
        <f t="shared" si="9"/>
        <v>1829</v>
      </c>
      <c r="G594" s="5"/>
    </row>
    <row r="595" spans="1:7" x14ac:dyDescent="0.4">
      <c r="A595" s="3">
        <v>594</v>
      </c>
      <c r="B595" s="5">
        <v>61</v>
      </c>
      <c r="C595" s="3">
        <v>0.38528955621319183</v>
      </c>
      <c r="D595" s="3">
        <f t="shared" si="9"/>
        <v>1390</v>
      </c>
      <c r="G595" s="5"/>
    </row>
    <row r="596" spans="1:7" x14ac:dyDescent="0.4">
      <c r="A596" s="3">
        <v>595</v>
      </c>
      <c r="B596" s="5">
        <v>50</v>
      </c>
      <c r="C596" s="3">
        <v>9.663580486625345E-2</v>
      </c>
      <c r="D596" s="3">
        <f t="shared" si="9"/>
        <v>2010</v>
      </c>
      <c r="G596" s="5"/>
    </row>
    <row r="597" spans="1:7" x14ac:dyDescent="0.4">
      <c r="A597" s="3">
        <v>596</v>
      </c>
      <c r="B597" s="5">
        <v>60</v>
      </c>
      <c r="C597" s="3">
        <v>0.1109433439994959</v>
      </c>
      <c r="D597" s="3">
        <f t="shared" si="9"/>
        <v>1978</v>
      </c>
      <c r="G597" s="5"/>
    </row>
    <row r="598" spans="1:7" x14ac:dyDescent="0.4">
      <c r="A598" s="3">
        <v>597</v>
      </c>
      <c r="B598" s="5">
        <v>60</v>
      </c>
      <c r="C598" s="3">
        <v>0.18758901099962166</v>
      </c>
      <c r="D598" s="3">
        <f t="shared" si="9"/>
        <v>1827</v>
      </c>
      <c r="G598" s="5"/>
    </row>
    <row r="599" spans="1:7" x14ac:dyDescent="0.4">
      <c r="A599" s="3">
        <v>598</v>
      </c>
      <c r="B599" s="5">
        <v>50</v>
      </c>
      <c r="C599" s="3">
        <v>0.26348571151502387</v>
      </c>
      <c r="D599" s="3">
        <f t="shared" si="9"/>
        <v>1670</v>
      </c>
      <c r="G599" s="5"/>
    </row>
    <row r="600" spans="1:7" x14ac:dyDescent="0.4">
      <c r="A600" s="3">
        <v>599</v>
      </c>
      <c r="B600" s="5">
        <v>50</v>
      </c>
      <c r="C600" s="3">
        <v>0.47873287444283075</v>
      </c>
      <c r="D600" s="3">
        <f t="shared" si="9"/>
        <v>1177</v>
      </c>
      <c r="G600" s="5"/>
    </row>
    <row r="601" spans="1:7" x14ac:dyDescent="0.4">
      <c r="A601" s="3">
        <v>600</v>
      </c>
      <c r="B601" s="5">
        <v>50</v>
      </c>
      <c r="C601" s="3">
        <v>0.52596808910923087</v>
      </c>
      <c r="D601" s="3">
        <f t="shared" si="9"/>
        <v>1076</v>
      </c>
      <c r="G601" s="5"/>
    </row>
    <row r="602" spans="1:7" x14ac:dyDescent="0.4">
      <c r="A602" s="3">
        <v>601</v>
      </c>
      <c r="B602" s="5">
        <v>57</v>
      </c>
      <c r="C602" s="3">
        <v>0.39224233932215324</v>
      </c>
      <c r="D602" s="3">
        <f t="shared" si="9"/>
        <v>1371</v>
      </c>
      <c r="G602" s="5"/>
    </row>
    <row r="603" spans="1:7" x14ac:dyDescent="0.4">
      <c r="A603" s="3">
        <v>602</v>
      </c>
      <c r="B603" s="5">
        <v>55</v>
      </c>
      <c r="C603" s="3">
        <v>7.376171344607596E-2</v>
      </c>
      <c r="D603" s="3">
        <f t="shared" si="9"/>
        <v>2058</v>
      </c>
      <c r="G603" s="5"/>
    </row>
    <row r="604" spans="1:7" x14ac:dyDescent="0.4">
      <c r="A604" s="3">
        <v>603</v>
      </c>
      <c r="B604" s="5">
        <v>54</v>
      </c>
      <c r="C604" s="3">
        <v>0.65430101787566752</v>
      </c>
      <c r="D604" s="3">
        <f t="shared" si="9"/>
        <v>773</v>
      </c>
      <c r="G604" s="5"/>
    </row>
    <row r="605" spans="1:7" x14ac:dyDescent="0.4">
      <c r="A605" s="3">
        <v>604</v>
      </c>
      <c r="B605" s="5">
        <v>56</v>
      </c>
      <c r="C605" s="3">
        <v>0.3268180228141615</v>
      </c>
      <c r="D605" s="3">
        <f t="shared" si="9"/>
        <v>1510</v>
      </c>
      <c r="G605" s="5"/>
    </row>
    <row r="606" spans="1:7" x14ac:dyDescent="0.4">
      <c r="A606" s="3">
        <v>605</v>
      </c>
      <c r="B606" s="5">
        <v>54</v>
      </c>
      <c r="C606" s="3">
        <v>0.8658311596544509</v>
      </c>
      <c r="D606" s="3">
        <f t="shared" si="9"/>
        <v>309</v>
      </c>
      <c r="G606" s="5"/>
    </row>
    <row r="607" spans="1:7" x14ac:dyDescent="0.4">
      <c r="A607" s="3">
        <v>606</v>
      </c>
      <c r="B607" s="5">
        <v>56</v>
      </c>
      <c r="C607" s="3">
        <v>0.32215738226738422</v>
      </c>
      <c r="D607" s="3">
        <f t="shared" si="9"/>
        <v>1521</v>
      </c>
      <c r="G607" s="5"/>
    </row>
    <row r="608" spans="1:7" x14ac:dyDescent="0.4">
      <c r="A608" s="3">
        <v>607</v>
      </c>
      <c r="B608" s="5">
        <v>55</v>
      </c>
      <c r="C608" s="3">
        <v>1.8752444394421142E-2</v>
      </c>
      <c r="D608" s="3">
        <f t="shared" si="9"/>
        <v>2188</v>
      </c>
      <c r="G608" s="5"/>
    </row>
    <row r="609" spans="1:7" x14ac:dyDescent="0.4">
      <c r="A609" s="3">
        <v>608</v>
      </c>
      <c r="B609" s="5">
        <v>55</v>
      </c>
      <c r="C609" s="3">
        <v>0.99863431945629999</v>
      </c>
      <c r="D609" s="3">
        <f t="shared" si="9"/>
        <v>6</v>
      </c>
      <c r="G609" s="5"/>
    </row>
    <row r="610" spans="1:7" x14ac:dyDescent="0.4">
      <c r="A610" s="3">
        <v>609</v>
      </c>
      <c r="B610" s="5">
        <v>50</v>
      </c>
      <c r="C610" s="3">
        <v>0.33817225677696661</v>
      </c>
      <c r="D610" s="3">
        <f t="shared" si="9"/>
        <v>1484</v>
      </c>
      <c r="G610" s="5"/>
    </row>
    <row r="611" spans="1:7" x14ac:dyDescent="0.4">
      <c r="A611" s="3">
        <v>610</v>
      </c>
      <c r="B611" s="5">
        <v>57</v>
      </c>
      <c r="C611" s="3">
        <v>0.90202437075364628</v>
      </c>
      <c r="D611" s="3">
        <f t="shared" si="9"/>
        <v>213</v>
      </c>
      <c r="G611" s="5"/>
    </row>
    <row r="612" spans="1:7" x14ac:dyDescent="0.4">
      <c r="A612" s="3">
        <v>611</v>
      </c>
      <c r="B612" s="5">
        <v>59</v>
      </c>
      <c r="C612" s="3">
        <v>0.53317210658008929</v>
      </c>
      <c r="D612" s="3">
        <f t="shared" si="9"/>
        <v>1064</v>
      </c>
      <c r="G612" s="5"/>
    </row>
    <row r="613" spans="1:7" x14ac:dyDescent="0.4">
      <c r="A613" s="3">
        <v>612</v>
      </c>
      <c r="B613" s="5">
        <v>52</v>
      </c>
      <c r="C613" s="3">
        <v>0.5702918260204155</v>
      </c>
      <c r="D613" s="3">
        <f t="shared" si="9"/>
        <v>959</v>
      </c>
      <c r="G613" s="5"/>
    </row>
    <row r="614" spans="1:7" x14ac:dyDescent="0.4">
      <c r="A614" s="3">
        <v>613</v>
      </c>
      <c r="B614" s="5">
        <v>51</v>
      </c>
      <c r="C614" s="3">
        <v>0.17628694209577189</v>
      </c>
      <c r="D614" s="3">
        <f t="shared" si="9"/>
        <v>1857</v>
      </c>
      <c r="G614" s="5"/>
    </row>
    <row r="615" spans="1:7" x14ac:dyDescent="0.4">
      <c r="A615" s="3">
        <v>614</v>
      </c>
      <c r="B615" s="5">
        <v>53</v>
      </c>
      <c r="C615" s="3">
        <v>0.58793710362696638</v>
      </c>
      <c r="D615" s="3">
        <f t="shared" si="9"/>
        <v>918</v>
      </c>
      <c r="G615" s="5"/>
    </row>
    <row r="616" spans="1:7" x14ac:dyDescent="0.4">
      <c r="A616" s="3">
        <v>615</v>
      </c>
      <c r="B616" s="5">
        <v>52</v>
      </c>
      <c r="C616" s="3">
        <v>0.56052402197226014</v>
      </c>
      <c r="D616" s="3">
        <f t="shared" si="9"/>
        <v>980</v>
      </c>
      <c r="G616" s="5"/>
    </row>
    <row r="617" spans="1:7" x14ac:dyDescent="0.4">
      <c r="A617" s="3">
        <v>616</v>
      </c>
      <c r="B617" s="5">
        <v>56</v>
      </c>
      <c r="C617" s="3">
        <v>0.53823645526981612</v>
      </c>
      <c r="D617" s="3">
        <f t="shared" si="9"/>
        <v>1046</v>
      </c>
      <c r="G617" s="5"/>
    </row>
    <row r="618" spans="1:7" x14ac:dyDescent="0.4">
      <c r="A618" s="3">
        <v>617</v>
      </c>
      <c r="B618" s="5">
        <v>52</v>
      </c>
      <c r="C618" s="3">
        <v>7.1328882563647555E-2</v>
      </c>
      <c r="D618" s="3">
        <f t="shared" si="9"/>
        <v>2066</v>
      </c>
      <c r="G618" s="5"/>
    </row>
    <row r="619" spans="1:7" x14ac:dyDescent="0.4">
      <c r="A619" s="3">
        <v>618</v>
      </c>
      <c r="B619" s="5">
        <v>50</v>
      </c>
      <c r="C619" s="3">
        <v>0.83263534684005591</v>
      </c>
      <c r="D619" s="3">
        <f t="shared" si="9"/>
        <v>393</v>
      </c>
      <c r="G619" s="5"/>
    </row>
    <row r="620" spans="1:7" x14ac:dyDescent="0.4">
      <c r="A620" s="3">
        <v>619</v>
      </c>
      <c r="B620" s="5">
        <v>51</v>
      </c>
      <c r="C620" s="3">
        <v>0.77135181369289496</v>
      </c>
      <c r="D620" s="3">
        <f t="shared" si="9"/>
        <v>525</v>
      </c>
      <c r="G620" s="5"/>
    </row>
    <row r="621" spans="1:7" x14ac:dyDescent="0.4">
      <c r="A621" s="3">
        <v>620</v>
      </c>
      <c r="B621" s="5">
        <v>54</v>
      </c>
      <c r="C621" s="3">
        <v>8.5771093162999246E-2</v>
      </c>
      <c r="D621" s="3">
        <f t="shared" si="9"/>
        <v>2040</v>
      </c>
      <c r="G621" s="5"/>
    </row>
    <row r="622" spans="1:7" x14ac:dyDescent="0.4">
      <c r="A622" s="3">
        <v>621</v>
      </c>
      <c r="B622" s="5">
        <v>53</v>
      </c>
      <c r="C622" s="3">
        <v>0.1544732536993092</v>
      </c>
      <c r="D622" s="3">
        <f t="shared" si="9"/>
        <v>1897</v>
      </c>
      <c r="G622" s="5"/>
    </row>
    <row r="623" spans="1:7" x14ac:dyDescent="0.4">
      <c r="A623" s="3">
        <v>622</v>
      </c>
      <c r="B623" s="5">
        <v>54</v>
      </c>
      <c r="C623" s="3">
        <v>0.58375682806696882</v>
      </c>
      <c r="D623" s="3">
        <f t="shared" si="9"/>
        <v>924</v>
      </c>
      <c r="G623" s="5"/>
    </row>
    <row r="624" spans="1:7" x14ac:dyDescent="0.4">
      <c r="A624" s="3">
        <v>623</v>
      </c>
      <c r="B624" s="5">
        <v>54</v>
      </c>
      <c r="C624" s="3">
        <v>0.67734710699679057</v>
      </c>
      <c r="D624" s="3">
        <f t="shared" si="9"/>
        <v>734</v>
      </c>
      <c r="G624" s="5"/>
    </row>
    <row r="625" spans="1:7" x14ac:dyDescent="0.4">
      <c r="A625" s="3">
        <v>624</v>
      </c>
      <c r="B625" s="5">
        <v>53</v>
      </c>
      <c r="C625" s="3">
        <v>0.32611195723103792</v>
      </c>
      <c r="D625" s="3">
        <f t="shared" si="9"/>
        <v>1513</v>
      </c>
      <c r="G625" s="5"/>
    </row>
    <row r="626" spans="1:7" x14ac:dyDescent="0.4">
      <c r="A626" s="3">
        <v>625</v>
      </c>
      <c r="B626" s="5">
        <v>50</v>
      </c>
      <c r="C626" s="3">
        <v>9.4465021421666573E-2</v>
      </c>
      <c r="D626" s="3">
        <f t="shared" si="9"/>
        <v>2016</v>
      </c>
      <c r="G626" s="5"/>
    </row>
    <row r="627" spans="1:7" x14ac:dyDescent="0.4">
      <c r="A627" s="3">
        <v>626</v>
      </c>
      <c r="B627" s="5">
        <v>50</v>
      </c>
      <c r="C627" s="3">
        <v>3.5005266963691883E-2</v>
      </c>
      <c r="D627" s="3">
        <f t="shared" si="9"/>
        <v>2142</v>
      </c>
      <c r="G627" s="5"/>
    </row>
    <row r="628" spans="1:7" x14ac:dyDescent="0.4">
      <c r="A628" s="3">
        <v>627</v>
      </c>
      <c r="B628" s="5">
        <v>55</v>
      </c>
      <c r="C628" s="3">
        <v>0.57418032833813271</v>
      </c>
      <c r="D628" s="3">
        <f t="shared" si="9"/>
        <v>950</v>
      </c>
      <c r="G628" s="5"/>
    </row>
    <row r="629" spans="1:7" x14ac:dyDescent="0.4">
      <c r="A629" s="3">
        <v>628</v>
      </c>
      <c r="B629" s="5">
        <v>54</v>
      </c>
      <c r="C629" s="3">
        <v>0.36939847891496835</v>
      </c>
      <c r="D629" s="3">
        <f t="shared" si="9"/>
        <v>1422</v>
      </c>
      <c r="G629" s="5"/>
    </row>
    <row r="630" spans="1:7" x14ac:dyDescent="0.4">
      <c r="A630" s="3">
        <v>629</v>
      </c>
      <c r="B630" s="5">
        <v>58</v>
      </c>
      <c r="C630" s="3">
        <v>0.83491565438219462</v>
      </c>
      <c r="D630" s="3">
        <f t="shared" si="9"/>
        <v>387</v>
      </c>
      <c r="G630" s="5"/>
    </row>
    <row r="631" spans="1:7" x14ac:dyDescent="0.4">
      <c r="A631" s="3">
        <v>630</v>
      </c>
      <c r="B631" s="5">
        <v>50</v>
      </c>
      <c r="C631" s="3">
        <v>0.3345912892716113</v>
      </c>
      <c r="D631" s="3">
        <f t="shared" si="9"/>
        <v>1492</v>
      </c>
      <c r="G631" s="5"/>
    </row>
    <row r="632" spans="1:7" x14ac:dyDescent="0.4">
      <c r="A632" s="3">
        <v>631</v>
      </c>
      <c r="B632" s="5">
        <v>53</v>
      </c>
      <c r="C632" s="3">
        <v>0.19799132323061819</v>
      </c>
      <c r="D632" s="3">
        <f t="shared" si="9"/>
        <v>1806</v>
      </c>
      <c r="G632" s="5"/>
    </row>
    <row r="633" spans="1:7" x14ac:dyDescent="0.4">
      <c r="A633" s="3">
        <v>632</v>
      </c>
      <c r="B633" s="5">
        <v>57</v>
      </c>
      <c r="C633" s="3">
        <v>0.37786831183980474</v>
      </c>
      <c r="D633" s="3">
        <f t="shared" si="9"/>
        <v>1407</v>
      </c>
      <c r="G633" s="5"/>
    </row>
    <row r="634" spans="1:7" x14ac:dyDescent="0.4">
      <c r="A634" s="3">
        <v>633</v>
      </c>
      <c r="B634" s="5">
        <v>53</v>
      </c>
      <c r="C634" s="3">
        <v>0.90008872507482285</v>
      </c>
      <c r="D634" s="3">
        <f t="shared" si="9"/>
        <v>219</v>
      </c>
      <c r="G634" s="5"/>
    </row>
    <row r="635" spans="1:7" x14ac:dyDescent="0.4">
      <c r="A635" s="3">
        <v>634</v>
      </c>
      <c r="B635" s="5">
        <v>56</v>
      </c>
      <c r="C635" s="3">
        <v>0.91530400477279761</v>
      </c>
      <c r="D635" s="3">
        <f t="shared" si="9"/>
        <v>179</v>
      </c>
      <c r="G635" s="5"/>
    </row>
    <row r="636" spans="1:7" x14ac:dyDescent="0.4">
      <c r="A636" s="3">
        <v>635</v>
      </c>
      <c r="B636" s="5">
        <v>53</v>
      </c>
      <c r="C636" s="3">
        <v>0.96038880520980219</v>
      </c>
      <c r="D636" s="3">
        <f t="shared" si="9"/>
        <v>74</v>
      </c>
      <c r="G636" s="5"/>
    </row>
    <row r="637" spans="1:7" x14ac:dyDescent="0.4">
      <c r="A637" s="3">
        <v>636</v>
      </c>
      <c r="B637" s="5">
        <v>51</v>
      </c>
      <c r="C637" s="3">
        <v>0.37003903588515985</v>
      </c>
      <c r="D637" s="3">
        <f t="shared" si="9"/>
        <v>1418</v>
      </c>
      <c r="G637" s="5"/>
    </row>
    <row r="638" spans="1:7" x14ac:dyDescent="0.4">
      <c r="A638" s="3">
        <v>637</v>
      </c>
      <c r="B638" s="5">
        <v>50</v>
      </c>
      <c r="C638" s="3">
        <v>0.28091760351779815</v>
      </c>
      <c r="D638" s="3">
        <f t="shared" si="9"/>
        <v>1633</v>
      </c>
      <c r="G638" s="5"/>
    </row>
    <row r="639" spans="1:7" x14ac:dyDescent="0.4">
      <c r="A639" s="3">
        <v>638</v>
      </c>
      <c r="B639" s="5">
        <v>55</v>
      </c>
      <c r="C639" s="3">
        <v>0.78041363608905223</v>
      </c>
      <c r="D639" s="3">
        <f t="shared" si="9"/>
        <v>503</v>
      </c>
      <c r="G639" s="5"/>
    </row>
    <row r="640" spans="1:7" x14ac:dyDescent="0.4">
      <c r="A640" s="3">
        <v>639</v>
      </c>
      <c r="B640" s="5">
        <v>52</v>
      </c>
      <c r="C640" s="3">
        <v>0.5822041586126071</v>
      </c>
      <c r="D640" s="3">
        <f t="shared" si="9"/>
        <v>928</v>
      </c>
      <c r="G640" s="5"/>
    </row>
    <row r="641" spans="1:7" x14ac:dyDescent="0.4">
      <c r="A641" s="3">
        <v>640</v>
      </c>
      <c r="B641" s="5">
        <v>56</v>
      </c>
      <c r="C641" s="3">
        <v>0.8328917342839729</v>
      </c>
      <c r="D641" s="3">
        <f t="shared" si="9"/>
        <v>391</v>
      </c>
      <c r="G641" s="5"/>
    </row>
    <row r="642" spans="1:7" x14ac:dyDescent="0.4">
      <c r="A642" s="3">
        <v>641</v>
      </c>
      <c r="B642" s="5">
        <v>56</v>
      </c>
      <c r="C642" s="3">
        <v>9.2883090042379712E-2</v>
      </c>
      <c r="D642" s="3">
        <f t="shared" si="9"/>
        <v>2021</v>
      </c>
      <c r="G642" s="5"/>
    </row>
    <row r="643" spans="1:7" x14ac:dyDescent="0.4">
      <c r="A643" s="3">
        <v>642</v>
      </c>
      <c r="B643" s="5">
        <v>57</v>
      </c>
      <c r="C643" s="3">
        <v>0.40140980799527781</v>
      </c>
      <c r="D643" s="3">
        <f t="shared" ref="D643:D706" si="10">RANK(C643,C:C,0)</f>
        <v>1350</v>
      </c>
      <c r="G643" s="5"/>
    </row>
    <row r="644" spans="1:7" x14ac:dyDescent="0.4">
      <c r="A644" s="3">
        <v>643</v>
      </c>
      <c r="B644" s="5">
        <v>60</v>
      </c>
      <c r="C644" s="3">
        <v>0.46653940031155727</v>
      </c>
      <c r="D644" s="3">
        <f t="shared" si="10"/>
        <v>1205</v>
      </c>
      <c r="G644" s="5"/>
    </row>
    <row r="645" spans="1:7" x14ac:dyDescent="0.4">
      <c r="A645" s="3">
        <v>644</v>
      </c>
      <c r="B645" s="5">
        <v>53</v>
      </c>
      <c r="C645" s="3">
        <v>0.24706243202778444</v>
      </c>
      <c r="D645" s="3">
        <f t="shared" si="10"/>
        <v>1695</v>
      </c>
      <c r="G645" s="5"/>
    </row>
    <row r="646" spans="1:7" x14ac:dyDescent="0.4">
      <c r="A646" s="3">
        <v>645</v>
      </c>
      <c r="B646" s="5">
        <v>56</v>
      </c>
      <c r="C646" s="3">
        <v>0.21621480432404594</v>
      </c>
      <c r="D646" s="3">
        <f t="shared" si="10"/>
        <v>1771</v>
      </c>
      <c r="G646" s="5"/>
    </row>
    <row r="647" spans="1:7" x14ac:dyDescent="0.4">
      <c r="A647" s="3">
        <v>646</v>
      </c>
      <c r="B647" s="5">
        <v>53</v>
      </c>
      <c r="C647" s="3">
        <v>0.89411576756374112</v>
      </c>
      <c r="D647" s="3">
        <f t="shared" si="10"/>
        <v>238</v>
      </c>
      <c r="G647" s="5"/>
    </row>
    <row r="648" spans="1:7" x14ac:dyDescent="0.4">
      <c r="A648" s="3">
        <v>647</v>
      </c>
      <c r="B648" s="5">
        <v>57</v>
      </c>
      <c r="C648" s="3">
        <v>0.85850241734097643</v>
      </c>
      <c r="D648" s="3">
        <f t="shared" si="10"/>
        <v>334</v>
      </c>
      <c r="G648" s="5"/>
    </row>
    <row r="649" spans="1:7" x14ac:dyDescent="0.4">
      <c r="A649" s="3">
        <v>648</v>
      </c>
      <c r="B649" s="5">
        <v>52</v>
      </c>
      <c r="C649" s="3">
        <v>0.78233089592693417</v>
      </c>
      <c r="D649" s="3">
        <f t="shared" si="10"/>
        <v>499</v>
      </c>
      <c r="G649" s="5"/>
    </row>
    <row r="650" spans="1:7" x14ac:dyDescent="0.4">
      <c r="A650" s="3">
        <v>649</v>
      </c>
      <c r="B650" s="5">
        <v>54</v>
      </c>
      <c r="C650" s="3">
        <v>0.47928335888482976</v>
      </c>
      <c r="D650" s="3">
        <f t="shared" si="10"/>
        <v>1174</v>
      </c>
      <c r="G650" s="5"/>
    </row>
    <row r="651" spans="1:7" x14ac:dyDescent="0.4">
      <c r="A651" s="3">
        <v>650</v>
      </c>
      <c r="B651" s="5">
        <v>53</v>
      </c>
      <c r="C651" s="3">
        <v>0.79915752677093688</v>
      </c>
      <c r="D651" s="3">
        <f t="shared" si="10"/>
        <v>451</v>
      </c>
      <c r="G651" s="5"/>
    </row>
    <row r="652" spans="1:7" x14ac:dyDescent="0.4">
      <c r="A652" s="3">
        <v>651</v>
      </c>
      <c r="B652" s="5">
        <v>58</v>
      </c>
      <c r="C652" s="3">
        <v>0.96824468530423169</v>
      </c>
      <c r="D652" s="3">
        <f t="shared" si="10"/>
        <v>62</v>
      </c>
      <c r="G652" s="5"/>
    </row>
    <row r="653" spans="1:7" x14ac:dyDescent="0.4">
      <c r="A653" s="3">
        <v>652</v>
      </c>
      <c r="B653" s="5">
        <v>59</v>
      </c>
      <c r="C653" s="3">
        <v>6.4017530501083386E-2</v>
      </c>
      <c r="D653" s="3">
        <f t="shared" si="10"/>
        <v>2088</v>
      </c>
      <c r="G653" s="5"/>
    </row>
    <row r="654" spans="1:7" x14ac:dyDescent="0.4">
      <c r="A654" s="3">
        <v>653</v>
      </c>
      <c r="B654" s="5">
        <v>52</v>
      </c>
      <c r="C654" s="3">
        <v>0.44437550120358549</v>
      </c>
      <c r="D654" s="3">
        <f t="shared" si="10"/>
        <v>1252</v>
      </c>
      <c r="G654" s="5"/>
    </row>
    <row r="655" spans="1:7" x14ac:dyDescent="0.4">
      <c r="A655" s="3">
        <v>654</v>
      </c>
      <c r="B655" s="5">
        <v>53</v>
      </c>
      <c r="C655" s="3">
        <v>0.46720231230958353</v>
      </c>
      <c r="D655" s="3">
        <f t="shared" si="10"/>
        <v>1203</v>
      </c>
      <c r="G655" s="5"/>
    </row>
    <row r="656" spans="1:7" x14ac:dyDescent="0.4">
      <c r="A656" s="3">
        <v>655</v>
      </c>
      <c r="B656" s="5">
        <v>52</v>
      </c>
      <c r="C656" s="3">
        <v>0.6956372146167944</v>
      </c>
      <c r="D656" s="3">
        <f t="shared" si="10"/>
        <v>690</v>
      </c>
      <c r="G656" s="5"/>
    </row>
    <row r="657" spans="1:7" x14ac:dyDescent="0.4">
      <c r="A657" s="3">
        <v>656</v>
      </c>
      <c r="B657" s="5">
        <v>54</v>
      </c>
      <c r="C657" s="3">
        <v>0.38042137198028503</v>
      </c>
      <c r="D657" s="3">
        <f t="shared" si="10"/>
        <v>1402</v>
      </c>
      <c r="G657" s="5"/>
    </row>
    <row r="658" spans="1:7" x14ac:dyDescent="0.4">
      <c r="A658" s="3">
        <v>657</v>
      </c>
      <c r="B658" s="5">
        <v>58</v>
      </c>
      <c r="C658" s="3">
        <v>6.7352182202232269E-2</v>
      </c>
      <c r="D658" s="3">
        <f t="shared" si="10"/>
        <v>2080</v>
      </c>
      <c r="G658" s="5"/>
    </row>
    <row r="659" spans="1:7" x14ac:dyDescent="0.4">
      <c r="A659" s="3">
        <v>658</v>
      </c>
      <c r="B659" s="5">
        <v>52</v>
      </c>
      <c r="C659" s="3">
        <v>0.74398735098313118</v>
      </c>
      <c r="D659" s="3">
        <f t="shared" si="10"/>
        <v>586</v>
      </c>
      <c r="G659" s="5"/>
    </row>
    <row r="660" spans="1:7" x14ac:dyDescent="0.4">
      <c r="A660" s="3">
        <v>659</v>
      </c>
      <c r="B660" s="5">
        <v>53</v>
      </c>
      <c r="C660" s="3">
        <v>0.57041711665062955</v>
      </c>
      <c r="D660" s="3">
        <f t="shared" si="10"/>
        <v>958</v>
      </c>
      <c r="G660" s="5"/>
    </row>
    <row r="661" spans="1:7" x14ac:dyDescent="0.4">
      <c r="A661" s="3">
        <v>660</v>
      </c>
      <c r="B661" s="5">
        <v>55</v>
      </c>
      <c r="C661" s="3">
        <v>0.86029776562918414</v>
      </c>
      <c r="D661" s="3">
        <f t="shared" si="10"/>
        <v>326</v>
      </c>
      <c r="G661" s="5"/>
    </row>
    <row r="662" spans="1:7" x14ac:dyDescent="0.4">
      <c r="A662" s="3">
        <v>661</v>
      </c>
      <c r="B662" s="5">
        <v>53</v>
      </c>
      <c r="C662" s="3">
        <v>0.43879812213302793</v>
      </c>
      <c r="D662" s="3">
        <f t="shared" si="10"/>
        <v>1268</v>
      </c>
      <c r="G662" s="5"/>
    </row>
    <row r="663" spans="1:7" x14ac:dyDescent="0.4">
      <c r="A663" s="3">
        <v>662</v>
      </c>
      <c r="B663" s="5">
        <v>55</v>
      </c>
      <c r="C663" s="3">
        <v>9.7482830199675519E-2</v>
      </c>
      <c r="D663" s="3">
        <f t="shared" si="10"/>
        <v>2008</v>
      </c>
      <c r="G663" s="5"/>
    </row>
    <row r="664" spans="1:7" x14ac:dyDescent="0.4">
      <c r="A664" s="3">
        <v>663</v>
      </c>
      <c r="B664" s="5">
        <v>59</v>
      </c>
      <c r="C664" s="3">
        <v>0.32356568661682683</v>
      </c>
      <c r="D664" s="3">
        <f t="shared" si="10"/>
        <v>1516</v>
      </c>
      <c r="G664" s="5"/>
    </row>
    <row r="665" spans="1:7" x14ac:dyDescent="0.4">
      <c r="A665" s="3">
        <v>664</v>
      </c>
      <c r="B665" s="5">
        <v>58</v>
      </c>
      <c r="C665" s="3">
        <v>0.47287209148765574</v>
      </c>
      <c r="D665" s="3">
        <f t="shared" si="10"/>
        <v>1191</v>
      </c>
      <c r="G665" s="5"/>
    </row>
    <row r="666" spans="1:7" x14ac:dyDescent="0.4">
      <c r="A666" s="3">
        <v>665</v>
      </c>
      <c r="B666" s="5">
        <v>52</v>
      </c>
      <c r="C666" s="3">
        <v>0.74461494214181578</v>
      </c>
      <c r="D666" s="3">
        <f t="shared" si="10"/>
        <v>584</v>
      </c>
      <c r="G666" s="5"/>
    </row>
    <row r="667" spans="1:7" x14ac:dyDescent="0.4">
      <c r="A667" s="3">
        <v>666</v>
      </c>
      <c r="B667" s="5">
        <v>59</v>
      </c>
      <c r="C667" s="3">
        <v>0.18945448807204845</v>
      </c>
      <c r="D667" s="3">
        <f t="shared" si="10"/>
        <v>1822</v>
      </c>
      <c r="G667" s="5"/>
    </row>
    <row r="668" spans="1:7" x14ac:dyDescent="0.4">
      <c r="A668" s="3">
        <v>667</v>
      </c>
      <c r="B668" s="5">
        <v>59</v>
      </c>
      <c r="C668" s="3">
        <v>0.87266614856289482</v>
      </c>
      <c r="D668" s="3">
        <f t="shared" si="10"/>
        <v>288</v>
      </c>
      <c r="G668" s="5"/>
    </row>
    <row r="669" spans="1:7" x14ac:dyDescent="0.4">
      <c r="A669" s="3">
        <v>668</v>
      </c>
      <c r="B669" s="5">
        <v>57</v>
      </c>
      <c r="C669" s="3">
        <v>0.53199566990796843</v>
      </c>
      <c r="D669" s="3">
        <f t="shared" si="10"/>
        <v>1067</v>
      </c>
      <c r="G669" s="5"/>
    </row>
    <row r="670" spans="1:7" x14ac:dyDescent="0.4">
      <c r="A670" s="3">
        <v>669</v>
      </c>
      <c r="B670" s="5">
        <v>59</v>
      </c>
      <c r="C670" s="3">
        <v>0.29063353288165317</v>
      </c>
      <c r="D670" s="3">
        <f t="shared" si="10"/>
        <v>1605</v>
      </c>
      <c r="G670" s="5"/>
    </row>
    <row r="671" spans="1:7" x14ac:dyDescent="0.4">
      <c r="A671" s="3">
        <v>670</v>
      </c>
      <c r="B671" s="5">
        <v>56</v>
      </c>
      <c r="C671" s="3">
        <v>7.0392725833817171E-2</v>
      </c>
      <c r="D671" s="3">
        <f t="shared" si="10"/>
        <v>2070</v>
      </c>
      <c r="G671" s="5"/>
    </row>
    <row r="672" spans="1:7" x14ac:dyDescent="0.4">
      <c r="A672" s="3">
        <v>671</v>
      </c>
      <c r="B672" s="5">
        <v>53</v>
      </c>
      <c r="C672" s="3">
        <v>0.18321884538826949</v>
      </c>
      <c r="D672" s="3">
        <f t="shared" si="10"/>
        <v>1836</v>
      </c>
      <c r="G672" s="5"/>
    </row>
    <row r="673" spans="1:7" x14ac:dyDescent="0.4">
      <c r="A673" s="3">
        <v>672</v>
      </c>
      <c r="B673" s="5">
        <v>56</v>
      </c>
      <c r="C673" s="3">
        <v>0.11062865760873464</v>
      </c>
      <c r="D673" s="3">
        <f t="shared" si="10"/>
        <v>1981</v>
      </c>
      <c r="G673" s="5"/>
    </row>
    <row r="674" spans="1:7" x14ac:dyDescent="0.4">
      <c r="A674" s="3">
        <v>673</v>
      </c>
      <c r="B674" s="5">
        <v>57</v>
      </c>
      <c r="C674" s="3">
        <v>0.21879344642016618</v>
      </c>
      <c r="D674" s="3">
        <f t="shared" si="10"/>
        <v>1761</v>
      </c>
      <c r="G674" s="5"/>
    </row>
    <row r="675" spans="1:7" x14ac:dyDescent="0.4">
      <c r="A675" s="3">
        <v>674</v>
      </c>
      <c r="B675" s="5">
        <v>55</v>
      </c>
      <c r="C675" s="3">
        <v>0.55155830100955494</v>
      </c>
      <c r="D675" s="3">
        <f t="shared" si="10"/>
        <v>1006</v>
      </c>
      <c r="G675" s="5"/>
    </row>
    <row r="676" spans="1:7" x14ac:dyDescent="0.4">
      <c r="A676" s="3">
        <v>675</v>
      </c>
      <c r="B676" s="5">
        <v>56</v>
      </c>
      <c r="C676" s="3">
        <v>0.67454487373548988</v>
      </c>
      <c r="D676" s="3">
        <f t="shared" si="10"/>
        <v>742</v>
      </c>
      <c r="G676" s="5"/>
    </row>
    <row r="677" spans="1:7" x14ac:dyDescent="0.4">
      <c r="A677" s="3">
        <v>676</v>
      </c>
      <c r="B677" s="5">
        <v>58</v>
      </c>
      <c r="C677" s="3">
        <v>0.49811935299722687</v>
      </c>
      <c r="D677" s="3">
        <f t="shared" si="10"/>
        <v>1143</v>
      </c>
      <c r="G677" s="5"/>
    </row>
    <row r="678" spans="1:7" x14ac:dyDescent="0.4">
      <c r="A678" s="3">
        <v>677</v>
      </c>
      <c r="B678" s="5">
        <v>59</v>
      </c>
      <c r="C678" s="3">
        <v>0.42739929087832818</v>
      </c>
      <c r="D678" s="3">
        <f t="shared" si="10"/>
        <v>1286</v>
      </c>
      <c r="G678" s="5"/>
    </row>
    <row r="679" spans="1:7" x14ac:dyDescent="0.4">
      <c r="A679" s="3">
        <v>678</v>
      </c>
      <c r="B679" s="5">
        <v>56</v>
      </c>
      <c r="C679" s="3">
        <v>0.81093409693919849</v>
      </c>
      <c r="D679" s="3">
        <f t="shared" si="10"/>
        <v>431</v>
      </c>
      <c r="G679" s="5"/>
    </row>
    <row r="680" spans="1:7" x14ac:dyDescent="0.4">
      <c r="A680" s="3">
        <v>679</v>
      </c>
      <c r="B680" s="5">
        <v>55</v>
      </c>
      <c r="C680" s="3">
        <v>0.83135493994748277</v>
      </c>
      <c r="D680" s="3">
        <f t="shared" si="10"/>
        <v>395</v>
      </c>
      <c r="G680" s="5"/>
    </row>
    <row r="681" spans="1:7" x14ac:dyDescent="0.4">
      <c r="A681" s="3">
        <v>680</v>
      </c>
      <c r="B681" s="5">
        <v>55</v>
      </c>
      <c r="C681" s="3">
        <v>0.31780817626656122</v>
      </c>
      <c r="D681" s="3">
        <f t="shared" si="10"/>
        <v>1536</v>
      </c>
      <c r="G681" s="5"/>
    </row>
    <row r="682" spans="1:7" x14ac:dyDescent="0.4">
      <c r="A682" s="3">
        <v>681</v>
      </c>
      <c r="B682" s="5">
        <v>57</v>
      </c>
      <c r="C682" s="3">
        <v>0.1738977446098503</v>
      </c>
      <c r="D682" s="3">
        <f t="shared" si="10"/>
        <v>1861</v>
      </c>
      <c r="G682" s="5"/>
    </row>
    <row r="683" spans="1:7" x14ac:dyDescent="0.4">
      <c r="A683" s="3">
        <v>682</v>
      </c>
      <c r="B683" s="5">
        <v>56</v>
      </c>
      <c r="C683" s="3">
        <v>0.63116361583310288</v>
      </c>
      <c r="D683" s="3">
        <f t="shared" si="10"/>
        <v>830</v>
      </c>
      <c r="G683" s="5"/>
    </row>
    <row r="684" spans="1:7" x14ac:dyDescent="0.4">
      <c r="A684" s="3">
        <v>683</v>
      </c>
      <c r="B684" s="5">
        <v>56</v>
      </c>
      <c r="C684" s="3">
        <v>0.16170610957437759</v>
      </c>
      <c r="D684" s="3">
        <f t="shared" si="10"/>
        <v>1884</v>
      </c>
      <c r="G684" s="5"/>
    </row>
    <row r="685" spans="1:7" x14ac:dyDescent="0.4">
      <c r="A685" s="3">
        <v>684</v>
      </c>
      <c r="B685" s="5">
        <v>59</v>
      </c>
      <c r="C685" s="3">
        <v>0.68524524497282158</v>
      </c>
      <c r="D685" s="3">
        <f t="shared" si="10"/>
        <v>719</v>
      </c>
      <c r="G685" s="5"/>
    </row>
    <row r="686" spans="1:7" x14ac:dyDescent="0.4">
      <c r="A686" s="3">
        <v>685</v>
      </c>
      <c r="B686" s="5">
        <v>51</v>
      </c>
      <c r="C686" s="3">
        <v>0.88120257173275851</v>
      </c>
      <c r="D686" s="3">
        <f t="shared" si="10"/>
        <v>273</v>
      </c>
      <c r="G686" s="5"/>
    </row>
    <row r="687" spans="1:7" x14ac:dyDescent="0.4">
      <c r="A687" s="3">
        <v>686</v>
      </c>
      <c r="B687" s="5">
        <v>55</v>
      </c>
      <c r="C687" s="3">
        <v>0.16996217098974342</v>
      </c>
      <c r="D687" s="3">
        <f t="shared" si="10"/>
        <v>1867</v>
      </c>
      <c r="G687" s="5"/>
    </row>
    <row r="688" spans="1:7" x14ac:dyDescent="0.4">
      <c r="A688" s="3">
        <v>687</v>
      </c>
      <c r="B688" s="5">
        <v>53</v>
      </c>
      <c r="C688" s="3">
        <v>0.45342081503789966</v>
      </c>
      <c r="D688" s="3">
        <f t="shared" si="10"/>
        <v>1230</v>
      </c>
      <c r="G688" s="5"/>
    </row>
    <row r="689" spans="1:7" x14ac:dyDescent="0.4">
      <c r="A689" s="3">
        <v>688</v>
      </c>
      <c r="B689" s="5">
        <v>54</v>
      </c>
      <c r="C689" s="3">
        <v>0.83409841203163915</v>
      </c>
      <c r="D689" s="3">
        <f t="shared" si="10"/>
        <v>388</v>
      </c>
      <c r="G689" s="5"/>
    </row>
    <row r="690" spans="1:7" x14ac:dyDescent="0.4">
      <c r="A690" s="3">
        <v>689</v>
      </c>
      <c r="B690" s="5">
        <v>57</v>
      </c>
      <c r="C690" s="3">
        <v>0.69823859512779263</v>
      </c>
      <c r="D690" s="3">
        <f t="shared" si="10"/>
        <v>681</v>
      </c>
      <c r="G690" s="5"/>
    </row>
    <row r="691" spans="1:7" x14ac:dyDescent="0.4">
      <c r="A691" s="3">
        <v>690</v>
      </c>
      <c r="B691" s="5">
        <v>55</v>
      </c>
      <c r="C691" s="3">
        <v>0.62251315811616026</v>
      </c>
      <c r="D691" s="3">
        <f t="shared" si="10"/>
        <v>848</v>
      </c>
      <c r="G691" s="5"/>
    </row>
    <row r="692" spans="1:7" x14ac:dyDescent="0.4">
      <c r="A692" s="3">
        <v>691</v>
      </c>
      <c r="B692" s="5">
        <v>55</v>
      </c>
      <c r="C692" s="3">
        <v>0.78726234523299743</v>
      </c>
      <c r="D692" s="3">
        <f t="shared" si="10"/>
        <v>487</v>
      </c>
      <c r="G692" s="5"/>
    </row>
    <row r="693" spans="1:7" x14ac:dyDescent="0.4">
      <c r="A693" s="3">
        <v>692</v>
      </c>
      <c r="B693" s="5">
        <v>62</v>
      </c>
      <c r="C693" s="3">
        <v>0.3907164769409367</v>
      </c>
      <c r="D693" s="3">
        <f t="shared" si="10"/>
        <v>1377</v>
      </c>
      <c r="G693" s="5"/>
    </row>
    <row r="694" spans="1:7" x14ac:dyDescent="0.4">
      <c r="A694" s="3">
        <v>693</v>
      </c>
      <c r="B694" s="5">
        <v>53</v>
      </c>
      <c r="C694" s="3">
        <v>0.83070259142941172</v>
      </c>
      <c r="D694" s="3">
        <f t="shared" si="10"/>
        <v>396</v>
      </c>
      <c r="G694" s="5"/>
    </row>
    <row r="695" spans="1:7" x14ac:dyDescent="0.4">
      <c r="A695" s="3">
        <v>694</v>
      </c>
      <c r="B695" s="5">
        <v>53</v>
      </c>
      <c r="C695" s="3">
        <v>0.51601476501384169</v>
      </c>
      <c r="D695" s="3">
        <f t="shared" si="10"/>
        <v>1099</v>
      </c>
      <c r="G695" s="5"/>
    </row>
    <row r="696" spans="1:7" x14ac:dyDescent="0.4">
      <c r="A696" s="3">
        <v>695</v>
      </c>
      <c r="B696" s="5">
        <v>60</v>
      </c>
      <c r="C696" s="3">
        <v>0.83032914038405103</v>
      </c>
      <c r="D696" s="3">
        <f t="shared" si="10"/>
        <v>397</v>
      </c>
      <c r="G696" s="5"/>
    </row>
    <row r="697" spans="1:7" x14ac:dyDescent="0.4">
      <c r="A697" s="3">
        <v>696</v>
      </c>
      <c r="B697" s="5">
        <v>54</v>
      </c>
      <c r="C697" s="3">
        <v>0.88010176209352409</v>
      </c>
      <c r="D697" s="3">
        <f t="shared" si="10"/>
        <v>274</v>
      </c>
      <c r="G697" s="5"/>
    </row>
    <row r="698" spans="1:7" x14ac:dyDescent="0.4">
      <c r="A698" s="3">
        <v>697</v>
      </c>
      <c r="B698" s="5">
        <v>54</v>
      </c>
      <c r="C698" s="3">
        <v>0.42461627659975099</v>
      </c>
      <c r="D698" s="3">
        <f t="shared" si="10"/>
        <v>1297</v>
      </c>
      <c r="G698" s="5"/>
    </row>
    <row r="699" spans="1:7" x14ac:dyDescent="0.4">
      <c r="A699" s="3">
        <v>698</v>
      </c>
      <c r="B699" s="5">
        <v>57</v>
      </c>
      <c r="C699" s="3">
        <v>0.85582578654150598</v>
      </c>
      <c r="D699" s="3">
        <f t="shared" si="10"/>
        <v>341</v>
      </c>
      <c r="G699" s="5"/>
    </row>
    <row r="700" spans="1:7" x14ac:dyDescent="0.4">
      <c r="A700" s="3">
        <v>699</v>
      </c>
      <c r="B700" s="5">
        <v>53</v>
      </c>
      <c r="C700" s="3">
        <v>0.94515990194704125</v>
      </c>
      <c r="D700" s="3">
        <f t="shared" si="10"/>
        <v>115</v>
      </c>
      <c r="G700" s="5"/>
    </row>
    <row r="701" spans="1:7" x14ac:dyDescent="0.4">
      <c r="A701" s="3">
        <v>700</v>
      </c>
      <c r="B701" s="5">
        <v>51</v>
      </c>
      <c r="C701" s="3">
        <v>0.25463057567627345</v>
      </c>
      <c r="D701" s="3">
        <f t="shared" si="10"/>
        <v>1681</v>
      </c>
      <c r="G701" s="5"/>
    </row>
    <row r="702" spans="1:7" x14ac:dyDescent="0.4">
      <c r="A702" s="3">
        <v>701</v>
      </c>
      <c r="B702" s="5">
        <v>63</v>
      </c>
      <c r="C702" s="3">
        <v>0.22450637896630765</v>
      </c>
      <c r="D702" s="3">
        <f t="shared" si="10"/>
        <v>1748</v>
      </c>
      <c r="G702" s="5"/>
    </row>
    <row r="703" spans="1:7" x14ac:dyDescent="0.4">
      <c r="A703" s="3">
        <v>702</v>
      </c>
      <c r="B703" s="5">
        <v>51</v>
      </c>
      <c r="C703" s="3">
        <v>0.57858509166265537</v>
      </c>
      <c r="D703" s="3">
        <f t="shared" si="10"/>
        <v>940</v>
      </c>
      <c r="G703" s="5"/>
    </row>
    <row r="704" spans="1:7" x14ac:dyDescent="0.4">
      <c r="A704" s="3">
        <v>703</v>
      </c>
      <c r="B704" s="5">
        <v>61</v>
      </c>
      <c r="C704" s="3">
        <v>0.59075733950025955</v>
      </c>
      <c r="D704" s="3">
        <f t="shared" si="10"/>
        <v>911</v>
      </c>
      <c r="G704" s="5"/>
    </row>
    <row r="705" spans="1:7" x14ac:dyDescent="0.4">
      <c r="A705" s="3">
        <v>704</v>
      </c>
      <c r="B705" s="5">
        <v>61</v>
      </c>
      <c r="C705" s="3">
        <v>0.84563372120274483</v>
      </c>
      <c r="D705" s="3">
        <f t="shared" si="10"/>
        <v>363</v>
      </c>
      <c r="G705" s="5"/>
    </row>
    <row r="706" spans="1:7" x14ac:dyDescent="0.4">
      <c r="A706" s="3">
        <v>705</v>
      </c>
      <c r="B706" s="5">
        <v>52</v>
      </c>
      <c r="C706" s="3">
        <v>0.91406343071197216</v>
      </c>
      <c r="D706" s="3">
        <f t="shared" si="10"/>
        <v>184</v>
      </c>
      <c r="G706" s="5"/>
    </row>
    <row r="707" spans="1:7" x14ac:dyDescent="0.4">
      <c r="A707" s="3">
        <v>706</v>
      </c>
      <c r="B707" s="5">
        <v>59</v>
      </c>
      <c r="C707" s="3">
        <v>0.92934495905352399</v>
      </c>
      <c r="D707" s="3">
        <f t="shared" ref="D707:D770" si="11">RANK(C707,C:C,0)</f>
        <v>146</v>
      </c>
      <c r="G707" s="5"/>
    </row>
    <row r="708" spans="1:7" x14ac:dyDescent="0.4">
      <c r="A708" s="3">
        <v>707</v>
      </c>
      <c r="B708" s="5">
        <v>51</v>
      </c>
      <c r="C708" s="3">
        <v>0.62772079075842557</v>
      </c>
      <c r="D708" s="3">
        <f t="shared" si="11"/>
        <v>837</v>
      </c>
      <c r="G708" s="5"/>
    </row>
    <row r="709" spans="1:7" x14ac:dyDescent="0.4">
      <c r="A709" s="3">
        <v>708</v>
      </c>
      <c r="B709" s="5">
        <v>50</v>
      </c>
      <c r="C709" s="3">
        <v>0.97443107238963089</v>
      </c>
      <c r="D709" s="3">
        <f t="shared" si="11"/>
        <v>50</v>
      </c>
      <c r="G709" s="5"/>
    </row>
    <row r="710" spans="1:7" x14ac:dyDescent="0.4">
      <c r="A710" s="3">
        <v>709</v>
      </c>
      <c r="B710" s="5">
        <v>53</v>
      </c>
      <c r="C710" s="3">
        <v>0.94581303377454362</v>
      </c>
      <c r="D710" s="3">
        <f t="shared" si="11"/>
        <v>114</v>
      </c>
      <c r="G710" s="5"/>
    </row>
    <row r="711" spans="1:7" x14ac:dyDescent="0.4">
      <c r="A711" s="3">
        <v>710</v>
      </c>
      <c r="B711" s="5">
        <v>53</v>
      </c>
      <c r="C711" s="3">
        <v>1.325280200666179E-2</v>
      </c>
      <c r="D711" s="3">
        <f t="shared" si="11"/>
        <v>2204</v>
      </c>
      <c r="G711" s="5"/>
    </row>
    <row r="712" spans="1:7" x14ac:dyDescent="0.4">
      <c r="A712" s="3">
        <v>711</v>
      </c>
      <c r="B712" s="5">
        <v>57</v>
      </c>
      <c r="C712" s="3">
        <v>0.69546724096721602</v>
      </c>
      <c r="D712" s="3">
        <f t="shared" si="11"/>
        <v>692</v>
      </c>
      <c r="G712" s="5"/>
    </row>
    <row r="713" spans="1:7" x14ac:dyDescent="0.4">
      <c r="A713" s="3">
        <v>712</v>
      </c>
      <c r="B713" s="5">
        <v>57</v>
      </c>
      <c r="C713" s="3">
        <v>0.75585108016666358</v>
      </c>
      <c r="D713" s="3">
        <f t="shared" si="11"/>
        <v>553</v>
      </c>
      <c r="G713" s="5"/>
    </row>
    <row r="714" spans="1:7" x14ac:dyDescent="0.4">
      <c r="A714" s="3">
        <v>713</v>
      </c>
      <c r="B714" s="5">
        <v>63</v>
      </c>
      <c r="C714" s="3">
        <v>0.13959668603337616</v>
      </c>
      <c r="D714" s="3">
        <f t="shared" si="11"/>
        <v>1927</v>
      </c>
      <c r="G714" s="5"/>
    </row>
    <row r="715" spans="1:7" x14ac:dyDescent="0.4">
      <c r="A715" s="3">
        <v>714</v>
      </c>
      <c r="B715" s="5">
        <v>68</v>
      </c>
      <c r="C715" s="3">
        <v>2.4289403621320371E-2</v>
      </c>
      <c r="D715" s="3">
        <f t="shared" si="11"/>
        <v>2169</v>
      </c>
      <c r="G715" s="5"/>
    </row>
    <row r="716" spans="1:7" x14ac:dyDescent="0.4">
      <c r="A716" s="3">
        <v>715</v>
      </c>
      <c r="B716" s="5">
        <v>59</v>
      </c>
      <c r="C716" s="3">
        <v>0.79492900833356239</v>
      </c>
      <c r="D716" s="3">
        <f t="shared" si="11"/>
        <v>461</v>
      </c>
      <c r="G716" s="5"/>
    </row>
    <row r="717" spans="1:7" x14ac:dyDescent="0.4">
      <c r="A717" s="3">
        <v>716</v>
      </c>
      <c r="B717" s="5">
        <v>66</v>
      </c>
      <c r="C717" s="3">
        <v>0.16174712559988313</v>
      </c>
      <c r="D717" s="3">
        <f t="shared" si="11"/>
        <v>1883</v>
      </c>
      <c r="G717" s="5"/>
    </row>
    <row r="718" spans="1:7" x14ac:dyDescent="0.4">
      <c r="A718" s="3">
        <v>717</v>
      </c>
      <c r="B718" s="5">
        <v>71</v>
      </c>
      <c r="C718" s="3">
        <v>0.74975517231576305</v>
      </c>
      <c r="D718" s="3">
        <f t="shared" si="11"/>
        <v>573</v>
      </c>
      <c r="G718" s="5"/>
    </row>
    <row r="719" spans="1:7" x14ac:dyDescent="0.4">
      <c r="A719" s="3">
        <v>718</v>
      </c>
      <c r="B719" s="5">
        <v>68</v>
      </c>
      <c r="C719" s="3">
        <v>0.44275142174589088</v>
      </c>
      <c r="D719" s="3">
        <f t="shared" si="11"/>
        <v>1257</v>
      </c>
      <c r="G719" s="5"/>
    </row>
    <row r="720" spans="1:7" x14ac:dyDescent="0.4">
      <c r="A720" s="3">
        <v>719</v>
      </c>
      <c r="B720" s="5">
        <v>63</v>
      </c>
      <c r="C720" s="3">
        <v>0.52277600442854966</v>
      </c>
      <c r="D720" s="3">
        <f t="shared" si="11"/>
        <v>1084</v>
      </c>
      <c r="G720" s="5"/>
    </row>
    <row r="721" spans="1:7" x14ac:dyDescent="0.4">
      <c r="A721" s="3">
        <v>720</v>
      </c>
      <c r="B721" s="5">
        <v>67</v>
      </c>
      <c r="C721" s="3">
        <v>0.71545336543734961</v>
      </c>
      <c r="D721" s="3">
        <f t="shared" si="11"/>
        <v>642</v>
      </c>
      <c r="G721" s="5"/>
    </row>
    <row r="722" spans="1:7" x14ac:dyDescent="0.4">
      <c r="A722" s="3">
        <v>721</v>
      </c>
      <c r="B722" s="5">
        <v>61</v>
      </c>
      <c r="C722" s="3">
        <v>0.22857872882619712</v>
      </c>
      <c r="D722" s="3">
        <f t="shared" si="11"/>
        <v>1728</v>
      </c>
      <c r="G722" s="5"/>
    </row>
    <row r="723" spans="1:7" x14ac:dyDescent="0.4">
      <c r="A723" s="3">
        <v>722</v>
      </c>
      <c r="B723" s="5">
        <v>59</v>
      </c>
      <c r="C723" s="3">
        <v>0.60737559970332078</v>
      </c>
      <c r="D723" s="3">
        <f t="shared" si="11"/>
        <v>873</v>
      </c>
      <c r="G723" s="5"/>
    </row>
    <row r="724" spans="1:7" x14ac:dyDescent="0.4">
      <c r="A724" s="3">
        <v>723</v>
      </c>
      <c r="B724" s="5">
        <v>64</v>
      </c>
      <c r="C724" s="3">
        <v>0.17637836763302028</v>
      </c>
      <c r="D724" s="3">
        <f t="shared" si="11"/>
        <v>1856</v>
      </c>
      <c r="G724" s="5"/>
    </row>
    <row r="725" spans="1:7" x14ac:dyDescent="0.4">
      <c r="A725" s="3">
        <v>724</v>
      </c>
      <c r="B725" s="5">
        <v>66</v>
      </c>
      <c r="C725" s="3">
        <v>0.4182279549742085</v>
      </c>
      <c r="D725" s="3">
        <f t="shared" si="11"/>
        <v>1308</v>
      </c>
      <c r="G725" s="5"/>
    </row>
    <row r="726" spans="1:7" x14ac:dyDescent="0.4">
      <c r="A726" s="3">
        <v>725</v>
      </c>
      <c r="B726" s="5">
        <v>61</v>
      </c>
      <c r="C726" s="3">
        <v>0.42611280614206182</v>
      </c>
      <c r="D726" s="3">
        <f t="shared" si="11"/>
        <v>1293</v>
      </c>
      <c r="G726" s="5"/>
    </row>
    <row r="727" spans="1:7" x14ac:dyDescent="0.4">
      <c r="A727" s="3">
        <v>726</v>
      </c>
      <c r="B727" s="5">
        <v>61</v>
      </c>
      <c r="C727" s="3">
        <v>0.53964440246785073</v>
      </c>
      <c r="D727" s="3">
        <f t="shared" si="11"/>
        <v>1041</v>
      </c>
      <c r="G727" s="5"/>
    </row>
    <row r="728" spans="1:7" x14ac:dyDescent="0.4">
      <c r="A728" s="3">
        <v>727</v>
      </c>
      <c r="B728" s="5">
        <v>65</v>
      </c>
      <c r="C728" s="3">
        <v>0.40003625389387687</v>
      </c>
      <c r="D728" s="3">
        <f t="shared" si="11"/>
        <v>1352</v>
      </c>
      <c r="G728" s="5"/>
    </row>
    <row r="729" spans="1:7" x14ac:dyDescent="0.4">
      <c r="A729" s="3">
        <v>728</v>
      </c>
      <c r="B729" s="5">
        <v>62</v>
      </c>
      <c r="C729" s="3">
        <v>4.2082296858518164E-2</v>
      </c>
      <c r="D729" s="3">
        <f t="shared" si="11"/>
        <v>2131</v>
      </c>
      <c r="G729" s="5"/>
    </row>
    <row r="730" spans="1:7" x14ac:dyDescent="0.4">
      <c r="A730" s="3">
        <v>729</v>
      </c>
      <c r="B730" s="5">
        <v>68</v>
      </c>
      <c r="C730" s="3">
        <v>6.8451805173136537E-2</v>
      </c>
      <c r="D730" s="3">
        <f t="shared" si="11"/>
        <v>2076</v>
      </c>
      <c r="G730" s="5"/>
    </row>
    <row r="731" spans="1:7" x14ac:dyDescent="0.4">
      <c r="A731" s="3">
        <v>730</v>
      </c>
      <c r="B731" s="5">
        <v>63</v>
      </c>
      <c r="C731" s="3">
        <v>0.93848966013635815</v>
      </c>
      <c r="D731" s="3">
        <f t="shared" si="11"/>
        <v>127</v>
      </c>
      <c r="G731" s="5"/>
    </row>
    <row r="732" spans="1:7" x14ac:dyDescent="0.4">
      <c r="A732" s="3">
        <v>731</v>
      </c>
      <c r="B732" s="5">
        <v>61</v>
      </c>
      <c r="C732" s="3">
        <v>0.95194283823846693</v>
      </c>
      <c r="D732" s="3">
        <f t="shared" si="11"/>
        <v>95</v>
      </c>
      <c r="G732" s="5"/>
    </row>
    <row r="733" spans="1:7" x14ac:dyDescent="0.4">
      <c r="A733" s="3">
        <v>732</v>
      </c>
      <c r="B733" s="5">
        <v>61</v>
      </c>
      <c r="C733" s="3">
        <v>0.77360145066578356</v>
      </c>
      <c r="D733" s="3">
        <f t="shared" si="11"/>
        <v>523</v>
      </c>
      <c r="G733" s="5"/>
    </row>
    <row r="734" spans="1:7" x14ac:dyDescent="0.4">
      <c r="A734" s="3">
        <v>733</v>
      </c>
      <c r="B734" s="5">
        <v>67</v>
      </c>
      <c r="C734" s="3">
        <v>7.209351736908598E-2</v>
      </c>
      <c r="D734" s="3">
        <f t="shared" si="11"/>
        <v>2059</v>
      </c>
      <c r="G734" s="5"/>
    </row>
    <row r="735" spans="1:7" x14ac:dyDescent="0.4">
      <c r="A735" s="3">
        <v>734</v>
      </c>
      <c r="B735" s="5">
        <v>61</v>
      </c>
      <c r="C735" s="3">
        <v>0.53992489967430779</v>
      </c>
      <c r="D735" s="3">
        <f t="shared" si="11"/>
        <v>1039</v>
      </c>
      <c r="G735" s="5"/>
    </row>
    <row r="736" spans="1:7" x14ac:dyDescent="0.4">
      <c r="A736" s="3">
        <v>735</v>
      </c>
      <c r="B736" s="5">
        <v>59</v>
      </c>
      <c r="C736" s="3">
        <v>0.88530311926677641</v>
      </c>
      <c r="D736" s="3">
        <f t="shared" si="11"/>
        <v>258</v>
      </c>
      <c r="G736" s="5"/>
    </row>
    <row r="737" spans="1:7" x14ac:dyDescent="0.4">
      <c r="A737" s="3">
        <v>736</v>
      </c>
      <c r="B737" s="5">
        <v>61</v>
      </c>
      <c r="C737" s="3">
        <v>0.20072098010896311</v>
      </c>
      <c r="D737" s="3">
        <f t="shared" si="11"/>
        <v>1801</v>
      </c>
      <c r="G737" s="5"/>
    </row>
    <row r="738" spans="1:7" x14ac:dyDescent="0.4">
      <c r="A738" s="3">
        <v>737</v>
      </c>
      <c r="B738" s="5">
        <v>60</v>
      </c>
      <c r="C738" s="3">
        <v>0.57284392064261647</v>
      </c>
      <c r="D738" s="3">
        <f t="shared" si="11"/>
        <v>954</v>
      </c>
      <c r="G738" s="5"/>
    </row>
    <row r="739" spans="1:7" x14ac:dyDescent="0.4">
      <c r="A739" s="3">
        <v>738</v>
      </c>
      <c r="B739" s="5">
        <v>62</v>
      </c>
      <c r="C739" s="3">
        <v>0.13027553829132854</v>
      </c>
      <c r="D739" s="3">
        <f t="shared" si="11"/>
        <v>1946</v>
      </c>
      <c r="G739" s="5"/>
    </row>
    <row r="740" spans="1:7" x14ac:dyDescent="0.4">
      <c r="A740" s="3">
        <v>739</v>
      </c>
      <c r="B740" s="5">
        <v>63</v>
      </c>
      <c r="C740" s="3">
        <v>0.34732629166040263</v>
      </c>
      <c r="D740" s="3">
        <f t="shared" si="11"/>
        <v>1467</v>
      </c>
      <c r="G740" s="5"/>
    </row>
    <row r="741" spans="1:7" x14ac:dyDescent="0.4">
      <c r="A741" s="3">
        <v>740</v>
      </c>
      <c r="B741" s="5">
        <v>63</v>
      </c>
      <c r="C741" s="3">
        <v>0.58125971298514845</v>
      </c>
      <c r="D741" s="3">
        <f t="shared" si="11"/>
        <v>933</v>
      </c>
      <c r="G741" s="5"/>
    </row>
    <row r="742" spans="1:7" x14ac:dyDescent="0.4">
      <c r="A742" s="3">
        <v>741</v>
      </c>
      <c r="B742" s="5">
        <v>64</v>
      </c>
      <c r="C742" s="3">
        <v>2.3036893034216188E-3</v>
      </c>
      <c r="D742" s="3">
        <f t="shared" si="11"/>
        <v>2226</v>
      </c>
      <c r="G742" s="5"/>
    </row>
    <row r="743" spans="1:7" x14ac:dyDescent="0.4">
      <c r="A743" s="3">
        <v>742</v>
      </c>
      <c r="B743" s="5">
        <v>65</v>
      </c>
      <c r="C743" s="3">
        <v>0.7485808603803783</v>
      </c>
      <c r="D743" s="3">
        <f t="shared" si="11"/>
        <v>577</v>
      </c>
      <c r="G743" s="5"/>
    </row>
    <row r="744" spans="1:7" x14ac:dyDescent="0.4">
      <c r="A744" s="3">
        <v>743</v>
      </c>
      <c r="B744" s="5">
        <v>61</v>
      </c>
      <c r="C744" s="3">
        <v>1.738518725530569E-2</v>
      </c>
      <c r="D744" s="3">
        <f t="shared" si="11"/>
        <v>2191</v>
      </c>
      <c r="G744" s="5"/>
    </row>
    <row r="745" spans="1:7" x14ac:dyDescent="0.4">
      <c r="A745" s="3">
        <v>744</v>
      </c>
      <c r="B745" s="5">
        <v>61</v>
      </c>
      <c r="C745" s="3">
        <v>0.77662087284012349</v>
      </c>
      <c r="D745" s="3">
        <f t="shared" si="11"/>
        <v>513</v>
      </c>
      <c r="G745" s="5"/>
    </row>
    <row r="746" spans="1:7" x14ac:dyDescent="0.4">
      <c r="A746" s="3">
        <v>745</v>
      </c>
      <c r="B746" s="5">
        <v>65</v>
      </c>
      <c r="C746" s="3">
        <v>2.0309052151116558E-2</v>
      </c>
      <c r="D746" s="3">
        <f t="shared" si="11"/>
        <v>2183</v>
      </c>
      <c r="G746" s="5"/>
    </row>
    <row r="747" spans="1:7" x14ac:dyDescent="0.4">
      <c r="A747" s="3">
        <v>746</v>
      </c>
      <c r="B747" s="5">
        <v>64</v>
      </c>
      <c r="C747" s="3">
        <v>0.16665448604523936</v>
      </c>
      <c r="D747" s="3">
        <f t="shared" si="11"/>
        <v>1871</v>
      </c>
      <c r="G747" s="5"/>
    </row>
    <row r="748" spans="1:7" x14ac:dyDescent="0.4">
      <c r="A748" s="3">
        <v>747</v>
      </c>
      <c r="B748" s="5">
        <v>69</v>
      </c>
      <c r="C748" s="3">
        <v>0.29970347462699487</v>
      </c>
      <c r="D748" s="3">
        <f t="shared" si="11"/>
        <v>1584</v>
      </c>
      <c r="G748" s="5"/>
    </row>
    <row r="749" spans="1:7" x14ac:dyDescent="0.4">
      <c r="A749" s="3">
        <v>748</v>
      </c>
      <c r="B749" s="5">
        <v>61</v>
      </c>
      <c r="C749" s="3">
        <v>0.98949495934277309</v>
      </c>
      <c r="D749" s="3">
        <f t="shared" si="11"/>
        <v>21</v>
      </c>
      <c r="G749" s="5"/>
    </row>
    <row r="750" spans="1:7" x14ac:dyDescent="0.4">
      <c r="A750" s="3">
        <v>749</v>
      </c>
      <c r="B750" s="5">
        <v>61</v>
      </c>
      <c r="C750" s="3">
        <v>0.8540561663479711</v>
      </c>
      <c r="D750" s="3">
        <f t="shared" si="11"/>
        <v>345</v>
      </c>
      <c r="G750" s="5"/>
    </row>
    <row r="751" spans="1:7" x14ac:dyDescent="0.4">
      <c r="A751" s="3">
        <v>750</v>
      </c>
      <c r="B751" s="5">
        <v>64</v>
      </c>
      <c r="C751" s="3">
        <v>0.96761937768184614</v>
      </c>
      <c r="D751" s="3">
        <f t="shared" si="11"/>
        <v>63</v>
      </c>
      <c r="G751" s="5"/>
    </row>
    <row r="752" spans="1:7" x14ac:dyDescent="0.4">
      <c r="A752" s="3">
        <v>751</v>
      </c>
      <c r="B752" s="5">
        <v>80</v>
      </c>
      <c r="C752" s="3">
        <v>0.35845953808529485</v>
      </c>
      <c r="D752" s="3">
        <f t="shared" si="11"/>
        <v>1444</v>
      </c>
      <c r="G752" s="5"/>
    </row>
    <row r="753" spans="1:7" x14ac:dyDescent="0.4">
      <c r="A753" s="3">
        <v>752</v>
      </c>
      <c r="B753" s="5">
        <v>62</v>
      </c>
      <c r="C753" s="3">
        <v>8.8236962547726505E-2</v>
      </c>
      <c r="D753" s="3">
        <f t="shared" si="11"/>
        <v>2033</v>
      </c>
      <c r="G753" s="5"/>
    </row>
    <row r="754" spans="1:7" x14ac:dyDescent="0.4">
      <c r="A754" s="3">
        <v>753</v>
      </c>
      <c r="B754" s="5">
        <v>63</v>
      </c>
      <c r="C754" s="3">
        <v>0.47309764552079736</v>
      </c>
      <c r="D754" s="3">
        <f t="shared" si="11"/>
        <v>1189</v>
      </c>
      <c r="G754" s="5"/>
    </row>
    <row r="755" spans="1:7" x14ac:dyDescent="0.4">
      <c r="A755" s="3">
        <v>754</v>
      </c>
      <c r="B755" s="5">
        <v>66</v>
      </c>
      <c r="C755" s="3">
        <v>0.53394143530631533</v>
      </c>
      <c r="D755" s="3">
        <f t="shared" si="11"/>
        <v>1061</v>
      </c>
      <c r="G755" s="5"/>
    </row>
    <row r="756" spans="1:7" x14ac:dyDescent="0.4">
      <c r="A756" s="3">
        <v>755</v>
      </c>
      <c r="B756" s="5">
        <v>62</v>
      </c>
      <c r="C756" s="3">
        <v>0.51133916683608649</v>
      </c>
      <c r="D756" s="3">
        <f t="shared" si="11"/>
        <v>1109</v>
      </c>
      <c r="G756" s="5"/>
    </row>
    <row r="757" spans="1:7" x14ac:dyDescent="0.4">
      <c r="A757" s="3">
        <v>756</v>
      </c>
      <c r="B757" s="5">
        <v>62</v>
      </c>
      <c r="C757" s="3">
        <v>0.90095411148626725</v>
      </c>
      <c r="D757" s="3">
        <f t="shared" si="11"/>
        <v>217</v>
      </c>
      <c r="G757" s="5"/>
    </row>
    <row r="758" spans="1:7" x14ac:dyDescent="0.4">
      <c r="A758" s="3">
        <v>757</v>
      </c>
      <c r="B758" s="5">
        <v>61</v>
      </c>
      <c r="C758" s="3">
        <v>0.65384362146520325</v>
      </c>
      <c r="D758" s="3">
        <f t="shared" si="11"/>
        <v>776</v>
      </c>
      <c r="G758" s="5"/>
    </row>
    <row r="759" spans="1:7" x14ac:dyDescent="0.4">
      <c r="A759" s="3">
        <v>758</v>
      </c>
      <c r="B759" s="5">
        <v>63</v>
      </c>
      <c r="C759" s="3">
        <v>0.11663504416147696</v>
      </c>
      <c r="D759" s="3">
        <f t="shared" si="11"/>
        <v>1970</v>
      </c>
      <c r="G759" s="5"/>
    </row>
    <row r="760" spans="1:7" x14ac:dyDescent="0.4">
      <c r="A760" s="3">
        <v>759</v>
      </c>
      <c r="B760" s="5">
        <v>66</v>
      </c>
      <c r="C760" s="3">
        <v>9.9448434718502399E-2</v>
      </c>
      <c r="D760" s="3">
        <f t="shared" si="11"/>
        <v>2004</v>
      </c>
      <c r="G760" s="5"/>
    </row>
    <row r="761" spans="1:7" x14ac:dyDescent="0.4">
      <c r="A761" s="3">
        <v>760</v>
      </c>
      <c r="B761" s="5">
        <v>62</v>
      </c>
      <c r="C761" s="3">
        <v>0.74293954554285335</v>
      </c>
      <c r="D761" s="3">
        <f t="shared" si="11"/>
        <v>589</v>
      </c>
      <c r="G761" s="5"/>
    </row>
    <row r="762" spans="1:7" x14ac:dyDescent="0.4">
      <c r="A762" s="3">
        <v>761</v>
      </c>
      <c r="B762" s="5">
        <v>60</v>
      </c>
      <c r="C762" s="3">
        <v>0.3343851005247952</v>
      </c>
      <c r="D762" s="3">
        <f t="shared" si="11"/>
        <v>1493</v>
      </c>
      <c r="G762" s="5"/>
    </row>
    <row r="763" spans="1:7" x14ac:dyDescent="0.4">
      <c r="A763" s="3">
        <v>762</v>
      </c>
      <c r="B763" s="5">
        <v>63</v>
      </c>
      <c r="C763" s="3">
        <v>4.9923098886431649E-2</v>
      </c>
      <c r="D763" s="3">
        <f t="shared" si="11"/>
        <v>2116</v>
      </c>
      <c r="G763" s="5"/>
    </row>
    <row r="764" spans="1:7" x14ac:dyDescent="0.4">
      <c r="A764" s="3">
        <v>763</v>
      </c>
      <c r="B764" s="5">
        <v>65</v>
      </c>
      <c r="C764" s="3">
        <v>0.6825826368354071</v>
      </c>
      <c r="D764" s="3">
        <f t="shared" si="11"/>
        <v>723</v>
      </c>
      <c r="G764" s="5"/>
    </row>
    <row r="765" spans="1:7" x14ac:dyDescent="0.4">
      <c r="A765" s="3">
        <v>764</v>
      </c>
      <c r="B765" s="5">
        <v>63</v>
      </c>
      <c r="C765" s="3">
        <v>0.24779562311739411</v>
      </c>
      <c r="D765" s="3">
        <f t="shared" si="11"/>
        <v>1693</v>
      </c>
      <c r="G765" s="5"/>
    </row>
    <row r="766" spans="1:7" x14ac:dyDescent="0.4">
      <c r="A766" s="3">
        <v>765</v>
      </c>
      <c r="B766" s="5">
        <v>61</v>
      </c>
      <c r="C766" s="3">
        <v>0.32632447791468677</v>
      </c>
      <c r="D766" s="3">
        <f t="shared" si="11"/>
        <v>1511</v>
      </c>
      <c r="G766" s="5"/>
    </row>
    <row r="767" spans="1:7" x14ac:dyDescent="0.4">
      <c r="A767" s="3">
        <v>766</v>
      </c>
      <c r="B767" s="5">
        <v>61</v>
      </c>
      <c r="C767" s="3">
        <v>8.7625273647548019E-3</v>
      </c>
      <c r="D767" s="3">
        <f t="shared" si="11"/>
        <v>2214</v>
      </c>
      <c r="G767" s="5"/>
    </row>
    <row r="768" spans="1:7" x14ac:dyDescent="0.4">
      <c r="A768" s="3">
        <v>767</v>
      </c>
      <c r="B768" s="5">
        <v>65</v>
      </c>
      <c r="C768" s="3">
        <v>0.35953419939679743</v>
      </c>
      <c r="D768" s="3">
        <f t="shared" si="11"/>
        <v>1442</v>
      </c>
      <c r="G768" s="5"/>
    </row>
    <row r="769" spans="1:7" x14ac:dyDescent="0.4">
      <c r="A769" s="3">
        <v>768</v>
      </c>
      <c r="B769" s="5">
        <v>61</v>
      </c>
      <c r="C769" s="3">
        <v>0.65606989551121797</v>
      </c>
      <c r="D769" s="3">
        <f t="shared" si="11"/>
        <v>770</v>
      </c>
      <c r="G769" s="5"/>
    </row>
    <row r="770" spans="1:7" x14ac:dyDescent="0.4">
      <c r="A770" s="3">
        <v>769</v>
      </c>
      <c r="B770" s="5">
        <v>62</v>
      </c>
      <c r="C770" s="3">
        <v>0.41136544761423</v>
      </c>
      <c r="D770" s="3">
        <f t="shared" si="11"/>
        <v>1324</v>
      </c>
      <c r="G770" s="5"/>
    </row>
    <row r="771" spans="1:7" x14ac:dyDescent="0.4">
      <c r="A771" s="3">
        <v>770</v>
      </c>
      <c r="B771" s="5">
        <v>64</v>
      </c>
      <c r="C771" s="3">
        <v>0.86109473741614273</v>
      </c>
      <c r="D771" s="3">
        <f t="shared" ref="D771:D834" si="12">RANK(C771,C:C,0)</f>
        <v>323</v>
      </c>
      <c r="G771" s="5"/>
    </row>
    <row r="772" spans="1:7" x14ac:dyDescent="0.4">
      <c r="A772" s="3">
        <v>771</v>
      </c>
      <c r="B772" s="5">
        <v>62</v>
      </c>
      <c r="C772" s="3">
        <v>0.56026067902747412</v>
      </c>
      <c r="D772" s="3">
        <f t="shared" si="12"/>
        <v>983</v>
      </c>
      <c r="G772" s="5"/>
    </row>
    <row r="773" spans="1:7" x14ac:dyDescent="0.4">
      <c r="A773" s="3">
        <v>772</v>
      </c>
      <c r="B773" s="5">
        <v>60</v>
      </c>
      <c r="C773" s="3">
        <v>0.45121764624665006</v>
      </c>
      <c r="D773" s="3">
        <f t="shared" si="12"/>
        <v>1237</v>
      </c>
      <c r="G773" s="5"/>
    </row>
    <row r="774" spans="1:7" x14ac:dyDescent="0.4">
      <c r="A774" s="3">
        <v>773</v>
      </c>
      <c r="B774" s="5">
        <v>60</v>
      </c>
      <c r="C774" s="3">
        <v>0.79140723404698543</v>
      </c>
      <c r="D774" s="3">
        <f t="shared" si="12"/>
        <v>476</v>
      </c>
      <c r="G774" s="5"/>
    </row>
    <row r="775" spans="1:7" x14ac:dyDescent="0.4">
      <c r="A775" s="3">
        <v>774</v>
      </c>
      <c r="B775" s="5">
        <v>65</v>
      </c>
      <c r="C775" s="3">
        <v>0.89056225374053399</v>
      </c>
      <c r="D775" s="3">
        <f t="shared" si="12"/>
        <v>250</v>
      </c>
      <c r="G775" s="5"/>
    </row>
    <row r="776" spans="1:7" x14ac:dyDescent="0.4">
      <c r="A776" s="3">
        <v>775</v>
      </c>
      <c r="B776" s="5">
        <v>67</v>
      </c>
      <c r="C776" s="3">
        <v>0.11744131750787901</v>
      </c>
      <c r="D776" s="3">
        <f t="shared" si="12"/>
        <v>1969</v>
      </c>
      <c r="G776" s="5"/>
    </row>
    <row r="777" spans="1:7" x14ac:dyDescent="0.4">
      <c r="A777" s="3">
        <v>776</v>
      </c>
      <c r="B777" s="5">
        <v>77</v>
      </c>
      <c r="C777" s="3">
        <v>0.78866701661246774</v>
      </c>
      <c r="D777" s="3">
        <f t="shared" si="12"/>
        <v>484</v>
      </c>
      <c r="G777" s="5"/>
    </row>
    <row r="778" spans="1:7" x14ac:dyDescent="0.4">
      <c r="A778" s="3">
        <v>777</v>
      </c>
      <c r="B778" s="5">
        <v>61</v>
      </c>
      <c r="C778" s="3">
        <v>0.5891523527114777</v>
      </c>
      <c r="D778" s="3">
        <f t="shared" si="12"/>
        <v>916</v>
      </c>
      <c r="G778" s="5"/>
    </row>
    <row r="779" spans="1:7" x14ac:dyDescent="0.4">
      <c r="A779" s="3">
        <v>778</v>
      </c>
      <c r="B779" s="5">
        <v>61</v>
      </c>
      <c r="C779" s="3">
        <v>0.92288607923586263</v>
      </c>
      <c r="D779" s="3">
        <f t="shared" si="12"/>
        <v>156</v>
      </c>
      <c r="G779" s="5"/>
    </row>
    <row r="780" spans="1:7" x14ac:dyDescent="0.4">
      <c r="A780" s="3">
        <v>779</v>
      </c>
      <c r="B780" s="5">
        <v>61</v>
      </c>
      <c r="C780" s="3">
        <v>0.44267473671717361</v>
      </c>
      <c r="D780" s="3">
        <f t="shared" si="12"/>
        <v>1258</v>
      </c>
      <c r="G780" s="5"/>
    </row>
    <row r="781" spans="1:7" x14ac:dyDescent="0.4">
      <c r="A781" s="3">
        <v>780</v>
      </c>
      <c r="B781" s="5">
        <v>66</v>
      </c>
      <c r="C781" s="3">
        <v>0.64565832167739523</v>
      </c>
      <c r="D781" s="3">
        <f t="shared" si="12"/>
        <v>791</v>
      </c>
      <c r="G781" s="5"/>
    </row>
    <row r="782" spans="1:7" x14ac:dyDescent="0.4">
      <c r="A782" s="3">
        <v>781</v>
      </c>
      <c r="B782" s="5">
        <v>63</v>
      </c>
      <c r="C782" s="3">
        <v>0.9081383202551313</v>
      </c>
      <c r="D782" s="3">
        <f t="shared" si="12"/>
        <v>197</v>
      </c>
      <c r="G782" s="5"/>
    </row>
    <row r="783" spans="1:7" x14ac:dyDescent="0.4">
      <c r="A783" s="3">
        <v>782</v>
      </c>
      <c r="B783" s="5">
        <v>64</v>
      </c>
      <c r="C783" s="3">
        <v>0.49342331327103517</v>
      </c>
      <c r="D783" s="3">
        <f t="shared" si="12"/>
        <v>1144</v>
      </c>
      <c r="G783" s="5"/>
    </row>
    <row r="784" spans="1:7" x14ac:dyDescent="0.4">
      <c r="A784" s="3">
        <v>783</v>
      </c>
      <c r="B784" s="5">
        <v>62</v>
      </c>
      <c r="C784" s="3">
        <v>0.69768354032555879</v>
      </c>
      <c r="D784" s="3">
        <f t="shared" si="12"/>
        <v>685</v>
      </c>
      <c r="G784" s="5"/>
    </row>
    <row r="785" spans="1:7" x14ac:dyDescent="0.4">
      <c r="A785" s="3">
        <v>784</v>
      </c>
      <c r="B785" s="5">
        <v>63</v>
      </c>
      <c r="C785" s="3">
        <v>0.20940405490631708</v>
      </c>
      <c r="D785" s="3">
        <f t="shared" si="12"/>
        <v>1786</v>
      </c>
      <c r="G785" s="5"/>
    </row>
    <row r="786" spans="1:7" x14ac:dyDescent="0.4">
      <c r="A786" s="3">
        <v>785</v>
      </c>
      <c r="B786" s="5">
        <v>63</v>
      </c>
      <c r="C786" s="3">
        <v>0.82984960388946716</v>
      </c>
      <c r="D786" s="3">
        <f t="shared" si="12"/>
        <v>399</v>
      </c>
      <c r="G786" s="5"/>
    </row>
    <row r="787" spans="1:7" x14ac:dyDescent="0.4">
      <c r="A787" s="3">
        <v>786</v>
      </c>
      <c r="B787" s="5">
        <v>61</v>
      </c>
      <c r="C787" s="3">
        <v>0.29042737605571423</v>
      </c>
      <c r="D787" s="3">
        <f t="shared" si="12"/>
        <v>1607</v>
      </c>
      <c r="G787" s="5"/>
    </row>
    <row r="788" spans="1:7" x14ac:dyDescent="0.4">
      <c r="A788" s="3">
        <v>787</v>
      </c>
      <c r="B788" s="5">
        <v>70</v>
      </c>
      <c r="C788" s="3">
        <v>0.75371398428371195</v>
      </c>
      <c r="D788" s="3">
        <f t="shared" si="12"/>
        <v>556</v>
      </c>
      <c r="G788" s="5"/>
    </row>
    <row r="789" spans="1:7" x14ac:dyDescent="0.4">
      <c r="A789" s="3">
        <v>788</v>
      </c>
      <c r="B789" s="5">
        <v>69</v>
      </c>
      <c r="C789" s="3">
        <v>0.33339147889114429</v>
      </c>
      <c r="D789" s="3">
        <f t="shared" si="12"/>
        <v>1496</v>
      </c>
      <c r="G789" s="5"/>
    </row>
    <row r="790" spans="1:7" x14ac:dyDescent="0.4">
      <c r="A790" s="3">
        <v>789</v>
      </c>
      <c r="B790" s="5">
        <v>61</v>
      </c>
      <c r="C790" s="3">
        <v>0.49317245862946368</v>
      </c>
      <c r="D790" s="3">
        <f t="shared" si="12"/>
        <v>1146</v>
      </c>
      <c r="G790" s="5"/>
    </row>
    <row r="791" spans="1:7" x14ac:dyDescent="0.4">
      <c r="A791" s="3">
        <v>790</v>
      </c>
      <c r="B791" s="5">
        <v>61</v>
      </c>
      <c r="C791" s="3">
        <v>0.7907743974369964</v>
      </c>
      <c r="D791" s="3">
        <f t="shared" si="12"/>
        <v>477</v>
      </c>
      <c r="G791" s="5"/>
    </row>
    <row r="792" spans="1:7" x14ac:dyDescent="0.4">
      <c r="A792" s="3">
        <v>791</v>
      </c>
      <c r="B792" s="5">
        <v>69</v>
      </c>
      <c r="C792" s="3">
        <v>2.9959348318330248E-3</v>
      </c>
      <c r="D792" s="3">
        <f t="shared" si="12"/>
        <v>2223</v>
      </c>
      <c r="G792" s="5"/>
    </row>
    <row r="793" spans="1:7" x14ac:dyDescent="0.4">
      <c r="A793" s="3">
        <v>792</v>
      </c>
      <c r="B793" s="5">
        <v>65</v>
      </c>
      <c r="C793" s="3">
        <v>0.3864891432975428</v>
      </c>
      <c r="D793" s="3">
        <f t="shared" si="12"/>
        <v>1384</v>
      </c>
      <c r="G793" s="5"/>
    </row>
    <row r="794" spans="1:7" x14ac:dyDescent="0.4">
      <c r="A794" s="3">
        <v>793</v>
      </c>
      <c r="B794" s="5">
        <v>63</v>
      </c>
      <c r="C794" s="3">
        <v>3.1748175026806047E-2</v>
      </c>
      <c r="D794" s="3">
        <f t="shared" si="12"/>
        <v>2152</v>
      </c>
      <c r="G794" s="5"/>
    </row>
    <row r="795" spans="1:7" x14ac:dyDescent="0.4">
      <c r="A795" s="3">
        <v>794</v>
      </c>
      <c r="B795" s="5">
        <v>64</v>
      </c>
      <c r="C795" s="3">
        <v>0.13185809730265208</v>
      </c>
      <c r="D795" s="3">
        <f t="shared" si="12"/>
        <v>1940</v>
      </c>
      <c r="G795" s="5"/>
    </row>
    <row r="796" spans="1:7" x14ac:dyDescent="0.4">
      <c r="A796" s="3">
        <v>795</v>
      </c>
      <c r="B796" s="5">
        <v>63</v>
      </c>
      <c r="C796" s="3">
        <v>0.5228894909345323</v>
      </c>
      <c r="D796" s="3">
        <f t="shared" si="12"/>
        <v>1083</v>
      </c>
      <c r="G796" s="5"/>
    </row>
    <row r="797" spans="1:7" x14ac:dyDescent="0.4">
      <c r="A797" s="3">
        <v>796</v>
      </c>
      <c r="B797" s="5">
        <v>66</v>
      </c>
      <c r="C797" s="3">
        <v>0.14738057392823989</v>
      </c>
      <c r="D797" s="3">
        <f t="shared" si="12"/>
        <v>1911</v>
      </c>
      <c r="G797" s="5"/>
    </row>
    <row r="798" spans="1:7" x14ac:dyDescent="0.4">
      <c r="A798" s="3">
        <v>797</v>
      </c>
      <c r="B798" s="5">
        <v>62</v>
      </c>
      <c r="C798" s="3">
        <v>0.11789159213930522</v>
      </c>
      <c r="D798" s="3">
        <f t="shared" si="12"/>
        <v>1968</v>
      </c>
      <c r="G798" s="5"/>
    </row>
    <row r="799" spans="1:7" x14ac:dyDescent="0.4">
      <c r="A799" s="3">
        <v>798</v>
      </c>
      <c r="B799" s="5">
        <v>61</v>
      </c>
      <c r="C799" s="3">
        <v>0.85881747086324178</v>
      </c>
      <c r="D799" s="3">
        <f t="shared" si="12"/>
        <v>333</v>
      </c>
      <c r="G799" s="5"/>
    </row>
    <row r="800" spans="1:7" x14ac:dyDescent="0.4">
      <c r="A800" s="3">
        <v>799</v>
      </c>
      <c r="B800" s="5">
        <v>61</v>
      </c>
      <c r="C800" s="3">
        <v>0.67454776171899122</v>
      </c>
      <c r="D800" s="3">
        <f t="shared" si="12"/>
        <v>741</v>
      </c>
      <c r="G800" s="5"/>
    </row>
    <row r="801" spans="1:7" x14ac:dyDescent="0.4">
      <c r="A801" s="3">
        <v>800</v>
      </c>
      <c r="B801" s="5">
        <v>65</v>
      </c>
      <c r="C801" s="3">
        <v>0.45079857234741205</v>
      </c>
      <c r="D801" s="3">
        <f t="shared" si="12"/>
        <v>1238</v>
      </c>
      <c r="G801" s="5"/>
    </row>
    <row r="802" spans="1:7" x14ac:dyDescent="0.4">
      <c r="A802" s="3">
        <v>801</v>
      </c>
      <c r="B802" s="5">
        <v>61</v>
      </c>
      <c r="C802" s="3">
        <v>0.77621186868780356</v>
      </c>
      <c r="D802" s="3">
        <f t="shared" si="12"/>
        <v>515</v>
      </c>
      <c r="G802" s="5"/>
    </row>
    <row r="803" spans="1:7" x14ac:dyDescent="0.4">
      <c r="A803" s="3">
        <v>802</v>
      </c>
      <c r="B803" s="5">
        <v>64</v>
      </c>
      <c r="C803" s="3">
        <v>0.46589360205205943</v>
      </c>
      <c r="D803" s="3">
        <f t="shared" si="12"/>
        <v>1207</v>
      </c>
      <c r="G803" s="5"/>
    </row>
    <row r="804" spans="1:7" x14ac:dyDescent="0.4">
      <c r="A804" s="3">
        <v>803</v>
      </c>
      <c r="B804" s="5">
        <v>61</v>
      </c>
      <c r="C804" s="3">
        <v>0.65416650212554317</v>
      </c>
      <c r="D804" s="3">
        <f t="shared" si="12"/>
        <v>775</v>
      </c>
      <c r="G804" s="5"/>
    </row>
    <row r="805" spans="1:7" x14ac:dyDescent="0.4">
      <c r="A805" s="3">
        <v>804</v>
      </c>
      <c r="B805" s="5">
        <v>62</v>
      </c>
      <c r="C805" s="3">
        <v>0.94045539967807623</v>
      </c>
      <c r="D805" s="3">
        <f t="shared" si="12"/>
        <v>124</v>
      </c>
      <c r="G805" s="5"/>
    </row>
    <row r="806" spans="1:7" x14ac:dyDescent="0.4">
      <c r="A806" s="3">
        <v>805</v>
      </c>
      <c r="B806" s="5">
        <v>67</v>
      </c>
      <c r="C806" s="3">
        <v>0.61350459020560832</v>
      </c>
      <c r="D806" s="3">
        <f t="shared" si="12"/>
        <v>861</v>
      </c>
      <c r="G806" s="5"/>
    </row>
    <row r="807" spans="1:7" x14ac:dyDescent="0.4">
      <c r="A807" s="3">
        <v>806</v>
      </c>
      <c r="B807" s="5">
        <v>61</v>
      </c>
      <c r="C807" s="3">
        <v>0.69733797286423604</v>
      </c>
      <c r="D807" s="3">
        <f t="shared" si="12"/>
        <v>687</v>
      </c>
      <c r="G807" s="5"/>
    </row>
    <row r="808" spans="1:7" x14ac:dyDescent="0.4">
      <c r="A808" s="3">
        <v>807</v>
      </c>
      <c r="B808" s="5">
        <v>65</v>
      </c>
      <c r="C808" s="3">
        <v>0.99280308906692238</v>
      </c>
      <c r="D808" s="3">
        <f t="shared" si="12"/>
        <v>18</v>
      </c>
      <c r="G808" s="5"/>
    </row>
    <row r="809" spans="1:7" x14ac:dyDescent="0.4">
      <c r="A809" s="3">
        <v>808</v>
      </c>
      <c r="B809" s="5">
        <v>63</v>
      </c>
      <c r="C809" s="3">
        <v>0.60698363402826649</v>
      </c>
      <c r="D809" s="3">
        <f t="shared" si="12"/>
        <v>876</v>
      </c>
      <c r="G809" s="5"/>
    </row>
    <row r="810" spans="1:7" x14ac:dyDescent="0.4">
      <c r="A810" s="3">
        <v>809</v>
      </c>
      <c r="B810" s="5">
        <v>66</v>
      </c>
      <c r="C810" s="3">
        <v>0.92125167398968677</v>
      </c>
      <c r="D810" s="3">
        <f t="shared" si="12"/>
        <v>161</v>
      </c>
      <c r="G810" s="5"/>
    </row>
    <row r="811" spans="1:7" x14ac:dyDescent="0.4">
      <c r="A811" s="3">
        <v>810</v>
      </c>
      <c r="B811" s="5">
        <v>62</v>
      </c>
      <c r="C811" s="3">
        <v>0.5512274751233216</v>
      </c>
      <c r="D811" s="3">
        <f t="shared" si="12"/>
        <v>1007</v>
      </c>
      <c r="G811" s="5"/>
    </row>
    <row r="812" spans="1:7" x14ac:dyDescent="0.4">
      <c r="A812" s="3">
        <v>811</v>
      </c>
      <c r="B812" s="5">
        <v>60</v>
      </c>
      <c r="C812" s="3">
        <v>0.42628743363394694</v>
      </c>
      <c r="D812" s="3">
        <f t="shared" si="12"/>
        <v>1292</v>
      </c>
      <c r="G812" s="5"/>
    </row>
    <row r="813" spans="1:7" x14ac:dyDescent="0.4">
      <c r="A813" s="3">
        <v>812</v>
      </c>
      <c r="B813" s="5">
        <v>61</v>
      </c>
      <c r="C813" s="3">
        <v>0.94424414395803513</v>
      </c>
      <c r="D813" s="3">
        <f t="shared" si="12"/>
        <v>117</v>
      </c>
      <c r="G813" s="5"/>
    </row>
    <row r="814" spans="1:7" x14ac:dyDescent="0.4">
      <c r="A814" s="3">
        <v>813</v>
      </c>
      <c r="B814" s="5">
        <v>62</v>
      </c>
      <c r="C814" s="3">
        <v>0.40894654769047878</v>
      </c>
      <c r="D814" s="3">
        <f t="shared" si="12"/>
        <v>1330</v>
      </c>
      <c r="G814" s="5"/>
    </row>
    <row r="815" spans="1:7" x14ac:dyDescent="0.4">
      <c r="A815" s="3">
        <v>814</v>
      </c>
      <c r="B815" s="5">
        <v>66</v>
      </c>
      <c r="C815" s="3">
        <v>0.2640785191158016</v>
      </c>
      <c r="D815" s="3">
        <f t="shared" si="12"/>
        <v>1667</v>
      </c>
      <c r="G815" s="5"/>
    </row>
    <row r="816" spans="1:7" x14ac:dyDescent="0.4">
      <c r="A816" s="3">
        <v>815</v>
      </c>
      <c r="B816" s="5">
        <v>82</v>
      </c>
      <c r="C816" s="3">
        <v>0.59657827835673294</v>
      </c>
      <c r="D816" s="3">
        <f t="shared" si="12"/>
        <v>900</v>
      </c>
      <c r="G816" s="5"/>
    </row>
    <row r="817" spans="1:7" x14ac:dyDescent="0.4">
      <c r="A817" s="3">
        <v>816</v>
      </c>
      <c r="B817" s="5">
        <v>63</v>
      </c>
      <c r="C817" s="3">
        <v>0.39883626423893326</v>
      </c>
      <c r="D817" s="3">
        <f t="shared" si="12"/>
        <v>1354</v>
      </c>
      <c r="G817" s="5"/>
    </row>
    <row r="818" spans="1:7" x14ac:dyDescent="0.4">
      <c r="A818" s="3">
        <v>817</v>
      </c>
      <c r="B818" s="5">
        <v>63</v>
      </c>
      <c r="C818" s="3">
        <v>8.9048643397444893E-2</v>
      </c>
      <c r="D818" s="3">
        <f t="shared" si="12"/>
        <v>2030</v>
      </c>
      <c r="G818" s="5"/>
    </row>
    <row r="819" spans="1:7" x14ac:dyDescent="0.4">
      <c r="A819" s="3">
        <v>818</v>
      </c>
      <c r="B819" s="5">
        <v>66</v>
      </c>
      <c r="C819" s="3">
        <v>0.57164337182173597</v>
      </c>
      <c r="D819" s="3">
        <f t="shared" si="12"/>
        <v>956</v>
      </c>
      <c r="G819" s="5"/>
    </row>
    <row r="820" spans="1:7" x14ac:dyDescent="0.4">
      <c r="A820" s="3">
        <v>819</v>
      </c>
      <c r="B820" s="5">
        <v>63</v>
      </c>
      <c r="C820" s="3">
        <v>0.53370546607647085</v>
      </c>
      <c r="D820" s="3">
        <f t="shared" si="12"/>
        <v>1063</v>
      </c>
      <c r="G820" s="5"/>
    </row>
    <row r="821" spans="1:7" x14ac:dyDescent="0.4">
      <c r="A821" s="3">
        <v>820</v>
      </c>
      <c r="B821" s="5">
        <v>69</v>
      </c>
      <c r="C821" s="3">
        <v>0.62335806511534775</v>
      </c>
      <c r="D821" s="3">
        <f t="shared" si="12"/>
        <v>843</v>
      </c>
      <c r="G821" s="5"/>
    </row>
    <row r="822" spans="1:7" x14ac:dyDescent="0.4">
      <c r="A822" s="3">
        <v>821</v>
      </c>
      <c r="B822" s="5">
        <v>61</v>
      </c>
      <c r="C822" s="3">
        <v>0.43616069468397756</v>
      </c>
      <c r="D822" s="3">
        <f t="shared" si="12"/>
        <v>1272</v>
      </c>
      <c r="G822" s="5"/>
    </row>
    <row r="823" spans="1:7" x14ac:dyDescent="0.4">
      <c r="A823" s="3">
        <v>822</v>
      </c>
      <c r="B823" s="5">
        <v>62</v>
      </c>
      <c r="C823" s="3">
        <v>0.67626732260989353</v>
      </c>
      <c r="D823" s="3">
        <f t="shared" si="12"/>
        <v>736</v>
      </c>
      <c r="G823" s="5"/>
    </row>
    <row r="824" spans="1:7" x14ac:dyDescent="0.4">
      <c r="A824" s="3">
        <v>823</v>
      </c>
      <c r="B824" s="5">
        <v>60</v>
      </c>
      <c r="C824" s="3">
        <v>0.54711065661177116</v>
      </c>
      <c r="D824" s="3">
        <f t="shared" si="12"/>
        <v>1020</v>
      </c>
      <c r="G824" s="5"/>
    </row>
    <row r="825" spans="1:7" x14ac:dyDescent="0.4">
      <c r="A825" s="3">
        <v>824</v>
      </c>
      <c r="B825" s="5">
        <v>62</v>
      </c>
      <c r="C825" s="3">
        <v>0.54476167044556023</v>
      </c>
      <c r="D825" s="3">
        <f t="shared" si="12"/>
        <v>1029</v>
      </c>
      <c r="G825" s="5"/>
    </row>
    <row r="826" spans="1:7" x14ac:dyDescent="0.4">
      <c r="A826" s="3">
        <v>825</v>
      </c>
      <c r="B826" s="5">
        <v>65</v>
      </c>
      <c r="C826" s="3">
        <v>7.8608395702801093E-2</v>
      </c>
      <c r="D826" s="3">
        <f t="shared" si="12"/>
        <v>2053</v>
      </c>
      <c r="G826" s="5"/>
    </row>
    <row r="827" spans="1:7" x14ac:dyDescent="0.4">
      <c r="A827" s="3">
        <v>826</v>
      </c>
      <c r="B827" s="5">
        <v>61</v>
      </c>
      <c r="C827" s="3">
        <v>0.35040169210976735</v>
      </c>
      <c r="D827" s="3">
        <f t="shared" si="12"/>
        <v>1461</v>
      </c>
      <c r="G827" s="5"/>
    </row>
    <row r="828" spans="1:7" x14ac:dyDescent="0.4">
      <c r="A828" s="3">
        <v>827</v>
      </c>
      <c r="B828" s="5">
        <v>65</v>
      </c>
      <c r="C828" s="3">
        <v>0.77552772568091022</v>
      </c>
      <c r="D828" s="3">
        <f t="shared" si="12"/>
        <v>518</v>
      </c>
      <c r="G828" s="5"/>
    </row>
    <row r="829" spans="1:7" x14ac:dyDescent="0.4">
      <c r="A829" s="3">
        <v>828</v>
      </c>
      <c r="B829" s="5">
        <v>63</v>
      </c>
      <c r="C829" s="3">
        <v>0.25388809685278535</v>
      </c>
      <c r="D829" s="3">
        <f t="shared" si="12"/>
        <v>1684</v>
      </c>
      <c r="G829" s="5"/>
    </row>
    <row r="830" spans="1:7" x14ac:dyDescent="0.4">
      <c r="A830" s="3">
        <v>829</v>
      </c>
      <c r="B830" s="5">
        <v>63</v>
      </c>
      <c r="C830" s="3">
        <v>0.62090743501083123</v>
      </c>
      <c r="D830" s="3">
        <f t="shared" si="12"/>
        <v>851</v>
      </c>
      <c r="G830" s="5"/>
    </row>
    <row r="831" spans="1:7" x14ac:dyDescent="0.4">
      <c r="A831" s="3">
        <v>830</v>
      </c>
      <c r="B831" s="5">
        <v>66</v>
      </c>
      <c r="C831" s="3">
        <v>0.69000829889826276</v>
      </c>
      <c r="D831" s="3">
        <f t="shared" si="12"/>
        <v>700</v>
      </c>
      <c r="G831" s="5"/>
    </row>
    <row r="832" spans="1:7" x14ac:dyDescent="0.4">
      <c r="A832" s="3">
        <v>831</v>
      </c>
      <c r="B832" s="5">
        <v>66</v>
      </c>
      <c r="C832" s="3">
        <v>0.94897918624539845</v>
      </c>
      <c r="D832" s="3">
        <f t="shared" si="12"/>
        <v>102</v>
      </c>
      <c r="G832" s="5"/>
    </row>
    <row r="833" spans="1:7" x14ac:dyDescent="0.4">
      <c r="A833" s="3">
        <v>832</v>
      </c>
      <c r="B833" s="5">
        <v>69</v>
      </c>
      <c r="C833" s="3">
        <v>0.19435916999196456</v>
      </c>
      <c r="D833" s="3">
        <f t="shared" si="12"/>
        <v>1814</v>
      </c>
      <c r="G833" s="5"/>
    </row>
    <row r="834" spans="1:7" x14ac:dyDescent="0.4">
      <c r="A834" s="3">
        <v>833</v>
      </c>
      <c r="B834" s="5">
        <v>53</v>
      </c>
      <c r="C834" s="3">
        <v>0.21519951105556279</v>
      </c>
      <c r="D834" s="3">
        <f t="shared" si="12"/>
        <v>1776</v>
      </c>
      <c r="G834" s="5"/>
    </row>
    <row r="835" spans="1:7" x14ac:dyDescent="0.4">
      <c r="A835" s="3">
        <v>834</v>
      </c>
      <c r="B835" s="5">
        <v>61</v>
      </c>
      <c r="C835" s="3">
        <v>0.96944826161231978</v>
      </c>
      <c r="D835" s="3">
        <f t="shared" ref="D835:D898" si="13">RANK(C835,C:C,0)</f>
        <v>61</v>
      </c>
      <c r="G835" s="5"/>
    </row>
    <row r="836" spans="1:7" x14ac:dyDescent="0.4">
      <c r="A836" s="3">
        <v>835</v>
      </c>
      <c r="B836" s="5">
        <v>67</v>
      </c>
      <c r="C836" s="3">
        <v>0.76576943022218402</v>
      </c>
      <c r="D836" s="3">
        <f t="shared" si="13"/>
        <v>536</v>
      </c>
      <c r="G836" s="5"/>
    </row>
    <row r="837" spans="1:7" x14ac:dyDescent="0.4">
      <c r="A837" s="3">
        <v>836</v>
      </c>
      <c r="B837" s="5">
        <v>68</v>
      </c>
      <c r="C837" s="3">
        <v>0.42319326239506361</v>
      </c>
      <c r="D837" s="3">
        <f t="shared" si="13"/>
        <v>1299</v>
      </c>
      <c r="G837" s="5"/>
    </row>
    <row r="838" spans="1:7" x14ac:dyDescent="0.4">
      <c r="A838" s="3">
        <v>837</v>
      </c>
      <c r="B838" s="5">
        <v>60</v>
      </c>
      <c r="C838" s="3">
        <v>0.60890627237398909</v>
      </c>
      <c r="D838" s="3">
        <f t="shared" si="13"/>
        <v>870</v>
      </c>
      <c r="G838" s="5"/>
    </row>
    <row r="839" spans="1:7" x14ac:dyDescent="0.4">
      <c r="A839" s="3">
        <v>838</v>
      </c>
      <c r="B839" s="5">
        <v>64</v>
      </c>
      <c r="C839" s="3">
        <v>0.29964044731436279</v>
      </c>
      <c r="D839" s="3">
        <f t="shared" si="13"/>
        <v>1585</v>
      </c>
      <c r="G839" s="5"/>
    </row>
    <row r="840" spans="1:7" x14ac:dyDescent="0.4">
      <c r="A840" s="3">
        <v>839</v>
      </c>
      <c r="B840" s="5">
        <v>60</v>
      </c>
      <c r="C840" s="3">
        <v>0.28570230295261323</v>
      </c>
      <c r="D840" s="3">
        <f t="shared" si="13"/>
        <v>1624</v>
      </c>
      <c r="G840" s="5"/>
    </row>
    <row r="841" spans="1:7" x14ac:dyDescent="0.4">
      <c r="A841" s="3">
        <v>840</v>
      </c>
      <c r="B841" s="5">
        <v>63</v>
      </c>
      <c r="C841" s="3">
        <v>0.68897373310185173</v>
      </c>
      <c r="D841" s="3">
        <f t="shared" si="13"/>
        <v>704</v>
      </c>
      <c r="G841" s="5"/>
    </row>
    <row r="842" spans="1:7" x14ac:dyDescent="0.4">
      <c r="A842" s="3">
        <v>841</v>
      </c>
      <c r="B842" s="5">
        <v>68</v>
      </c>
      <c r="C842" s="3">
        <v>0.99498201420224752</v>
      </c>
      <c r="D842" s="3">
        <f t="shared" si="13"/>
        <v>15</v>
      </c>
      <c r="G842" s="5"/>
    </row>
    <row r="843" spans="1:7" x14ac:dyDescent="0.4">
      <c r="A843" s="3">
        <v>842</v>
      </c>
      <c r="B843" s="5">
        <v>62</v>
      </c>
      <c r="C843" s="3">
        <v>0.53784023900656008</v>
      </c>
      <c r="D843" s="3">
        <f t="shared" si="13"/>
        <v>1047</v>
      </c>
      <c r="G843" s="5"/>
    </row>
    <row r="844" spans="1:7" x14ac:dyDescent="0.4">
      <c r="A844" s="3">
        <v>843</v>
      </c>
      <c r="B844" s="5">
        <v>62</v>
      </c>
      <c r="C844" s="3">
        <v>0.8217558810694956</v>
      </c>
      <c r="D844" s="3">
        <f t="shared" si="13"/>
        <v>412</v>
      </c>
      <c r="G844" s="5"/>
    </row>
    <row r="845" spans="1:7" x14ac:dyDescent="0.4">
      <c r="A845" s="3">
        <v>844</v>
      </c>
      <c r="B845" s="5">
        <v>61</v>
      </c>
      <c r="C845" s="3">
        <v>0.81660599372292741</v>
      </c>
      <c r="D845" s="3">
        <f t="shared" si="13"/>
        <v>421</v>
      </c>
      <c r="G845" s="5"/>
    </row>
    <row r="846" spans="1:7" x14ac:dyDescent="0.4">
      <c r="A846" s="3">
        <v>845</v>
      </c>
      <c r="B846" s="5">
        <v>62</v>
      </c>
      <c r="C846" s="3">
        <v>0.95593952288086403</v>
      </c>
      <c r="D846" s="3">
        <f t="shared" si="13"/>
        <v>85</v>
      </c>
      <c r="G846" s="5"/>
    </row>
    <row r="847" spans="1:7" x14ac:dyDescent="0.4">
      <c r="A847" s="3">
        <v>846</v>
      </c>
      <c r="B847" s="5">
        <v>72</v>
      </c>
      <c r="C847" s="3">
        <v>0.7499779455163853</v>
      </c>
      <c r="D847" s="3">
        <f t="shared" si="13"/>
        <v>570</v>
      </c>
      <c r="G847" s="5"/>
    </row>
    <row r="848" spans="1:7" x14ac:dyDescent="0.4">
      <c r="A848" s="3">
        <v>847</v>
      </c>
      <c r="B848" s="5">
        <v>62</v>
      </c>
      <c r="C848" s="3">
        <v>0.75290553114374703</v>
      </c>
      <c r="D848" s="3">
        <f t="shared" si="13"/>
        <v>559</v>
      </c>
      <c r="G848" s="5"/>
    </row>
    <row r="849" spans="1:7" x14ac:dyDescent="0.4">
      <c r="A849" s="3">
        <v>848</v>
      </c>
      <c r="B849" s="5">
        <v>65</v>
      </c>
      <c r="C849" s="3">
        <v>4.0354109160414708E-2</v>
      </c>
      <c r="D849" s="3">
        <f t="shared" si="13"/>
        <v>2133</v>
      </c>
      <c r="G849" s="5"/>
    </row>
    <row r="850" spans="1:7" x14ac:dyDescent="0.4">
      <c r="A850" s="3">
        <v>849</v>
      </c>
      <c r="B850" s="5">
        <v>62</v>
      </c>
      <c r="C850" s="3">
        <v>0.9090153879130719</v>
      </c>
      <c r="D850" s="3">
        <f t="shared" si="13"/>
        <v>194</v>
      </c>
      <c r="G850" s="5"/>
    </row>
    <row r="851" spans="1:7" x14ac:dyDescent="0.4">
      <c r="A851" s="3">
        <v>850</v>
      </c>
      <c r="B851" s="5">
        <v>66</v>
      </c>
      <c r="C851" s="3">
        <v>0.77153893196668988</v>
      </c>
      <c r="D851" s="3">
        <f t="shared" si="13"/>
        <v>524</v>
      </c>
      <c r="G851" s="5"/>
    </row>
    <row r="852" spans="1:7" x14ac:dyDescent="0.4">
      <c r="A852" s="3">
        <v>851</v>
      </c>
      <c r="B852" s="5">
        <v>61</v>
      </c>
      <c r="C852" s="3">
        <v>0.54137138956520114</v>
      </c>
      <c r="D852" s="3">
        <f t="shared" si="13"/>
        <v>1037</v>
      </c>
      <c r="G852" s="5"/>
    </row>
    <row r="853" spans="1:7" x14ac:dyDescent="0.4">
      <c r="A853" s="3">
        <v>852</v>
      </c>
      <c r="B853" s="5">
        <v>61</v>
      </c>
      <c r="C853" s="3">
        <v>0.85567067572832933</v>
      </c>
      <c r="D853" s="3">
        <f t="shared" si="13"/>
        <v>342</v>
      </c>
      <c r="G853" s="5"/>
    </row>
    <row r="854" spans="1:7" x14ac:dyDescent="0.4">
      <c r="A854" s="3">
        <v>853</v>
      </c>
      <c r="B854" s="5">
        <v>62</v>
      </c>
      <c r="C854" s="3">
        <v>0.10377580328094982</v>
      </c>
      <c r="D854" s="3">
        <f t="shared" si="13"/>
        <v>1995</v>
      </c>
      <c r="G854" s="5"/>
    </row>
    <row r="855" spans="1:7" x14ac:dyDescent="0.4">
      <c r="A855" s="3">
        <v>854</v>
      </c>
      <c r="B855" s="5">
        <v>63</v>
      </c>
      <c r="C855" s="3">
        <v>0.57184860677165905</v>
      </c>
      <c r="D855" s="3">
        <f t="shared" si="13"/>
        <v>955</v>
      </c>
      <c r="G855" s="5"/>
    </row>
    <row r="856" spans="1:7" x14ac:dyDescent="0.4">
      <c r="A856" s="3">
        <v>855</v>
      </c>
      <c r="B856" s="5">
        <v>66</v>
      </c>
      <c r="C856" s="3">
        <v>8.883901152381779E-2</v>
      </c>
      <c r="D856" s="3">
        <f t="shared" si="13"/>
        <v>2032</v>
      </c>
      <c r="G856" s="5"/>
    </row>
    <row r="857" spans="1:7" x14ac:dyDescent="0.4">
      <c r="A857" s="3">
        <v>856</v>
      </c>
      <c r="B857" s="5">
        <v>66</v>
      </c>
      <c r="C857" s="3">
        <v>0.91464986431876882</v>
      </c>
      <c r="D857" s="3">
        <f t="shared" si="13"/>
        <v>182</v>
      </c>
      <c r="G857" s="5"/>
    </row>
    <row r="858" spans="1:7" x14ac:dyDescent="0.4">
      <c r="A858" s="3">
        <v>857</v>
      </c>
      <c r="B858" s="5">
        <v>59</v>
      </c>
      <c r="C858" s="3">
        <v>0.70048393527484798</v>
      </c>
      <c r="D858" s="3">
        <f t="shared" si="13"/>
        <v>669</v>
      </c>
      <c r="G858" s="5"/>
    </row>
    <row r="859" spans="1:7" x14ac:dyDescent="0.4">
      <c r="A859" s="3">
        <v>858</v>
      </c>
      <c r="B859" s="5">
        <v>63</v>
      </c>
      <c r="C859" s="3">
        <v>0.64412957931763948</v>
      </c>
      <c r="D859" s="3">
        <f t="shared" si="13"/>
        <v>796</v>
      </c>
      <c r="G859" s="5"/>
    </row>
    <row r="860" spans="1:7" x14ac:dyDescent="0.4">
      <c r="A860" s="3">
        <v>859</v>
      </c>
      <c r="B860" s="5">
        <v>62</v>
      </c>
      <c r="C860" s="3">
        <v>0.63769073917162844</v>
      </c>
      <c r="D860" s="3">
        <f t="shared" si="13"/>
        <v>811</v>
      </c>
      <c r="G860" s="5"/>
    </row>
    <row r="861" spans="1:7" x14ac:dyDescent="0.4">
      <c r="A861" s="3">
        <v>860</v>
      </c>
      <c r="B861" s="5">
        <v>61</v>
      </c>
      <c r="C861" s="3">
        <v>0.59719392366266855</v>
      </c>
      <c r="D861" s="3">
        <f t="shared" si="13"/>
        <v>898</v>
      </c>
      <c r="G861" s="5"/>
    </row>
    <row r="862" spans="1:7" x14ac:dyDescent="0.4">
      <c r="A862" s="3">
        <v>861</v>
      </c>
      <c r="B862" s="5">
        <v>62</v>
      </c>
      <c r="C862" s="3">
        <v>0.5463355443916369</v>
      </c>
      <c r="D862" s="3">
        <f t="shared" si="13"/>
        <v>1026</v>
      </c>
      <c r="G862" s="5"/>
    </row>
    <row r="863" spans="1:7" x14ac:dyDescent="0.4">
      <c r="A863" s="3">
        <v>862</v>
      </c>
      <c r="B863" s="5">
        <v>64</v>
      </c>
      <c r="C863" s="3">
        <v>2.8795632674529115E-2</v>
      </c>
      <c r="D863" s="3">
        <f t="shared" si="13"/>
        <v>2157</v>
      </c>
      <c r="G863" s="5"/>
    </row>
    <row r="864" spans="1:7" x14ac:dyDescent="0.4">
      <c r="A864" s="3">
        <v>863</v>
      </c>
      <c r="B864" s="5">
        <v>65</v>
      </c>
      <c r="C864" s="3">
        <v>0.93951562462837046</v>
      </c>
      <c r="D864" s="3">
        <f t="shared" si="13"/>
        <v>126</v>
      </c>
      <c r="G864" s="5"/>
    </row>
    <row r="865" spans="1:7" x14ac:dyDescent="0.4">
      <c r="A865" s="3">
        <v>864</v>
      </c>
      <c r="B865" s="5">
        <v>64</v>
      </c>
      <c r="C865" s="3">
        <v>0.23516612331004427</v>
      </c>
      <c r="D865" s="3">
        <f t="shared" si="13"/>
        <v>1716</v>
      </c>
      <c r="G865" s="5"/>
    </row>
    <row r="866" spans="1:7" x14ac:dyDescent="0.4">
      <c r="A866" s="3">
        <v>865</v>
      </c>
      <c r="B866" s="5">
        <v>71</v>
      </c>
      <c r="C866" s="3">
        <v>0.86243643172437712</v>
      </c>
      <c r="D866" s="3">
        <f t="shared" si="13"/>
        <v>318</v>
      </c>
      <c r="G866" s="5"/>
    </row>
    <row r="867" spans="1:7" x14ac:dyDescent="0.4">
      <c r="A867" s="3">
        <v>866</v>
      </c>
      <c r="B867" s="5">
        <v>60</v>
      </c>
      <c r="C867" s="3">
        <v>0.13583445758375823</v>
      </c>
      <c r="D867" s="3">
        <f t="shared" si="13"/>
        <v>1930</v>
      </c>
      <c r="G867" s="5"/>
    </row>
    <row r="868" spans="1:7" x14ac:dyDescent="0.4">
      <c r="A868" s="3">
        <v>867</v>
      </c>
      <c r="B868" s="5">
        <v>66</v>
      </c>
      <c r="C868" s="3">
        <v>0.59186768891575381</v>
      </c>
      <c r="D868" s="3">
        <f t="shared" si="13"/>
        <v>906</v>
      </c>
      <c r="G868" s="5"/>
    </row>
    <row r="869" spans="1:7" x14ac:dyDescent="0.4">
      <c r="A869" s="3">
        <v>868</v>
      </c>
      <c r="B869" s="5">
        <v>64</v>
      </c>
      <c r="C869" s="3">
        <v>0.8621998092760268</v>
      </c>
      <c r="D869" s="3">
        <f t="shared" si="13"/>
        <v>319</v>
      </c>
      <c r="G869" s="5"/>
    </row>
    <row r="870" spans="1:7" x14ac:dyDescent="0.4">
      <c r="A870" s="3">
        <v>869</v>
      </c>
      <c r="B870" s="5">
        <v>61</v>
      </c>
      <c r="C870" s="3">
        <v>0.31886498873526936</v>
      </c>
      <c r="D870" s="3">
        <f t="shared" si="13"/>
        <v>1530</v>
      </c>
      <c r="G870" s="5"/>
    </row>
    <row r="871" spans="1:7" x14ac:dyDescent="0.4">
      <c r="A871" s="3">
        <v>870</v>
      </c>
      <c r="B871" s="5">
        <v>61</v>
      </c>
      <c r="C871" s="3">
        <v>0.19601278479330742</v>
      </c>
      <c r="D871" s="3">
        <f t="shared" si="13"/>
        <v>1810</v>
      </c>
      <c r="G871" s="5"/>
    </row>
    <row r="872" spans="1:7" x14ac:dyDescent="0.4">
      <c r="A872" s="3">
        <v>871</v>
      </c>
      <c r="B872" s="5">
        <v>63</v>
      </c>
      <c r="C872" s="3">
        <v>0.82384008558784816</v>
      </c>
      <c r="D872" s="3">
        <f t="shared" si="13"/>
        <v>410</v>
      </c>
      <c r="G872" s="5"/>
    </row>
    <row r="873" spans="1:7" x14ac:dyDescent="0.4">
      <c r="A873" s="3">
        <v>872</v>
      </c>
      <c r="B873" s="5">
        <v>62</v>
      </c>
      <c r="C873" s="3">
        <v>0.34255892038715918</v>
      </c>
      <c r="D873" s="3">
        <f t="shared" si="13"/>
        <v>1472</v>
      </c>
      <c r="G873" s="5"/>
    </row>
    <row r="874" spans="1:7" x14ac:dyDescent="0.4">
      <c r="A874" s="3">
        <v>873</v>
      </c>
      <c r="B874" s="5">
        <v>63</v>
      </c>
      <c r="C874" s="3">
        <v>0.48770377129171349</v>
      </c>
      <c r="D874" s="3">
        <f t="shared" si="13"/>
        <v>1159</v>
      </c>
      <c r="G874" s="5"/>
    </row>
    <row r="875" spans="1:7" x14ac:dyDescent="0.4">
      <c r="A875" s="3">
        <v>874</v>
      </c>
      <c r="B875" s="5">
        <v>62</v>
      </c>
      <c r="C875" s="3">
        <v>0.24594909564530232</v>
      </c>
      <c r="D875" s="3">
        <f t="shared" si="13"/>
        <v>1698</v>
      </c>
      <c r="G875" s="5"/>
    </row>
    <row r="876" spans="1:7" x14ac:dyDescent="0.4">
      <c r="A876" s="3">
        <v>875</v>
      </c>
      <c r="B876" s="5">
        <v>62</v>
      </c>
      <c r="C876" s="3">
        <v>0.60364488804554595</v>
      </c>
      <c r="D876" s="3">
        <f t="shared" si="13"/>
        <v>884</v>
      </c>
      <c r="G876" s="5"/>
    </row>
    <row r="877" spans="1:7" x14ac:dyDescent="0.4">
      <c r="A877" s="3">
        <v>876</v>
      </c>
      <c r="B877" s="5">
        <v>61</v>
      </c>
      <c r="C877" s="3">
        <v>0.97342957047385736</v>
      </c>
      <c r="D877" s="3">
        <f t="shared" si="13"/>
        <v>52</v>
      </c>
      <c r="G877" s="5"/>
    </row>
    <row r="878" spans="1:7" x14ac:dyDescent="0.4">
      <c r="A878" s="3">
        <v>877</v>
      </c>
      <c r="B878" s="5">
        <v>69</v>
      </c>
      <c r="C878" s="3">
        <v>0.77496794623833387</v>
      </c>
      <c r="D878" s="3">
        <f t="shared" si="13"/>
        <v>520</v>
      </c>
      <c r="G878" s="5"/>
    </row>
    <row r="879" spans="1:7" x14ac:dyDescent="0.4">
      <c r="A879" s="3">
        <v>878</v>
      </c>
      <c r="B879" s="5">
        <v>64</v>
      </c>
      <c r="C879" s="3">
        <v>0.37528775141329584</v>
      </c>
      <c r="D879" s="3">
        <f t="shared" si="13"/>
        <v>1409</v>
      </c>
      <c r="G879" s="5"/>
    </row>
    <row r="880" spans="1:7" x14ac:dyDescent="0.4">
      <c r="A880" s="3">
        <v>879</v>
      </c>
      <c r="B880" s="5">
        <v>69</v>
      </c>
      <c r="C880" s="3">
        <v>0.1405819103580106</v>
      </c>
      <c r="D880" s="3">
        <f t="shared" si="13"/>
        <v>1923</v>
      </c>
      <c r="G880" s="5"/>
    </row>
    <row r="881" spans="1:7" x14ac:dyDescent="0.4">
      <c r="A881" s="3">
        <v>880</v>
      </c>
      <c r="B881" s="5">
        <v>60</v>
      </c>
      <c r="C881" s="3">
        <v>0.58129688519449352</v>
      </c>
      <c r="D881" s="3">
        <f t="shared" si="13"/>
        <v>932</v>
      </c>
      <c r="G881" s="5"/>
    </row>
    <row r="882" spans="1:7" x14ac:dyDescent="0.4">
      <c r="A882" s="3">
        <v>881</v>
      </c>
      <c r="B882" s="5">
        <v>72</v>
      </c>
      <c r="C882" s="3">
        <v>1.3491966960386681E-2</v>
      </c>
      <c r="D882" s="3">
        <f t="shared" si="13"/>
        <v>2203</v>
      </c>
      <c r="G882" s="5"/>
    </row>
    <row r="883" spans="1:7" x14ac:dyDescent="0.4">
      <c r="A883" s="3">
        <v>882</v>
      </c>
      <c r="B883" s="5">
        <v>62</v>
      </c>
      <c r="C883" s="3">
        <v>0.23061200641082136</v>
      </c>
      <c r="D883" s="3">
        <f t="shared" si="13"/>
        <v>1724</v>
      </c>
      <c r="G883" s="5"/>
    </row>
    <row r="884" spans="1:7" x14ac:dyDescent="0.4">
      <c r="A884" s="3">
        <v>883</v>
      </c>
      <c r="B884" s="5">
        <v>61</v>
      </c>
      <c r="C884" s="3">
        <v>0.41537466881781127</v>
      </c>
      <c r="D884" s="3">
        <f t="shared" si="13"/>
        <v>1315</v>
      </c>
      <c r="G884" s="5"/>
    </row>
    <row r="885" spans="1:7" x14ac:dyDescent="0.4">
      <c r="A885" s="3">
        <v>884</v>
      </c>
      <c r="B885" s="5">
        <v>61</v>
      </c>
      <c r="C885" s="3">
        <v>0.42916204043734252</v>
      </c>
      <c r="D885" s="3">
        <f t="shared" si="13"/>
        <v>1284</v>
      </c>
      <c r="G885" s="5"/>
    </row>
    <row r="886" spans="1:7" x14ac:dyDescent="0.4">
      <c r="A886" s="3">
        <v>885</v>
      </c>
      <c r="B886" s="5">
        <v>62</v>
      </c>
      <c r="C886" s="3">
        <v>0.85219953521982639</v>
      </c>
      <c r="D886" s="3">
        <f t="shared" si="13"/>
        <v>352</v>
      </c>
      <c r="G886" s="5"/>
    </row>
    <row r="887" spans="1:7" x14ac:dyDescent="0.4">
      <c r="A887" s="3">
        <v>886</v>
      </c>
      <c r="B887" s="5">
        <v>67</v>
      </c>
      <c r="C887" s="3">
        <v>0.98857127273804113</v>
      </c>
      <c r="D887" s="3">
        <f t="shared" si="13"/>
        <v>23</v>
      </c>
      <c r="G887" s="5"/>
    </row>
    <row r="888" spans="1:7" x14ac:dyDescent="0.4">
      <c r="A888" s="3">
        <v>887</v>
      </c>
      <c r="B888" s="5">
        <v>61</v>
      </c>
      <c r="C888" s="3">
        <v>0.48921040076921996</v>
      </c>
      <c r="D888" s="3">
        <f t="shared" si="13"/>
        <v>1156</v>
      </c>
      <c r="G888" s="5"/>
    </row>
    <row r="889" spans="1:7" x14ac:dyDescent="0.4">
      <c r="A889" s="3">
        <v>888</v>
      </c>
      <c r="B889" s="5">
        <v>64</v>
      </c>
      <c r="C889" s="3">
        <v>0.50650402182845966</v>
      </c>
      <c r="D889" s="3">
        <f t="shared" si="13"/>
        <v>1125</v>
      </c>
      <c r="G889" s="5"/>
    </row>
    <row r="890" spans="1:7" x14ac:dyDescent="0.4">
      <c r="A890" s="3">
        <v>889</v>
      </c>
      <c r="B890" s="5">
        <v>61</v>
      </c>
      <c r="C890" s="3">
        <v>0.18562593030579499</v>
      </c>
      <c r="D890" s="3">
        <f t="shared" si="13"/>
        <v>1832</v>
      </c>
      <c r="G890" s="5"/>
    </row>
    <row r="891" spans="1:7" x14ac:dyDescent="0.4">
      <c r="A891" s="3">
        <v>890</v>
      </c>
      <c r="B891" s="5">
        <v>61</v>
      </c>
      <c r="C891" s="3">
        <v>0.22440739158337952</v>
      </c>
      <c r="D891" s="3">
        <f t="shared" si="13"/>
        <v>1749</v>
      </c>
      <c r="G891" s="5"/>
    </row>
    <row r="892" spans="1:7" x14ac:dyDescent="0.4">
      <c r="A892" s="3">
        <v>891</v>
      </c>
      <c r="B892" s="5">
        <v>66</v>
      </c>
      <c r="C892" s="3">
        <v>0.45292372043614537</v>
      </c>
      <c r="D892" s="3">
        <f t="shared" si="13"/>
        <v>1234</v>
      </c>
      <c r="G892" s="5"/>
    </row>
    <row r="893" spans="1:7" x14ac:dyDescent="0.4">
      <c r="A893" s="3">
        <v>892</v>
      </c>
      <c r="B893" s="5">
        <v>73</v>
      </c>
      <c r="C893" s="3">
        <v>0.65646368652754772</v>
      </c>
      <c r="D893" s="3">
        <f t="shared" si="13"/>
        <v>769</v>
      </c>
      <c r="G893" s="5"/>
    </row>
    <row r="894" spans="1:7" x14ac:dyDescent="0.4">
      <c r="A894" s="3">
        <v>893</v>
      </c>
      <c r="B894" s="5">
        <v>72</v>
      </c>
      <c r="C894" s="3">
        <v>0.34322676810432495</v>
      </c>
      <c r="D894" s="3">
        <f t="shared" si="13"/>
        <v>1471</v>
      </c>
      <c r="G894" s="5"/>
    </row>
    <row r="895" spans="1:7" x14ac:dyDescent="0.4">
      <c r="A895" s="3">
        <v>894</v>
      </c>
      <c r="B895" s="5">
        <v>67</v>
      </c>
      <c r="C895" s="3">
        <v>0.30316240138285855</v>
      </c>
      <c r="D895" s="3">
        <f t="shared" si="13"/>
        <v>1575</v>
      </c>
      <c r="G895" s="5"/>
    </row>
    <row r="896" spans="1:7" x14ac:dyDescent="0.4">
      <c r="A896" s="3">
        <v>895</v>
      </c>
      <c r="B896" s="5">
        <v>66</v>
      </c>
      <c r="C896" s="3">
        <v>0.69498233229831219</v>
      </c>
      <c r="D896" s="3">
        <f t="shared" si="13"/>
        <v>694</v>
      </c>
      <c r="G896" s="5"/>
    </row>
    <row r="897" spans="1:7" x14ac:dyDescent="0.4">
      <c r="A897" s="3">
        <v>896</v>
      </c>
      <c r="B897" s="5">
        <v>61</v>
      </c>
      <c r="C897" s="3">
        <v>0.38428901889373868</v>
      </c>
      <c r="D897" s="3">
        <f t="shared" si="13"/>
        <v>1393</v>
      </c>
      <c r="G897" s="5"/>
    </row>
    <row r="898" spans="1:7" x14ac:dyDescent="0.4">
      <c r="A898" s="3">
        <v>897</v>
      </c>
      <c r="B898" s="5">
        <v>63</v>
      </c>
      <c r="C898" s="3">
        <v>0.46296170026405348</v>
      </c>
      <c r="D898" s="3">
        <f t="shared" si="13"/>
        <v>1213</v>
      </c>
      <c r="G898" s="5"/>
    </row>
    <row r="899" spans="1:7" x14ac:dyDescent="0.4">
      <c r="A899" s="3">
        <v>898</v>
      </c>
      <c r="B899" s="5">
        <v>66</v>
      </c>
      <c r="C899" s="3">
        <v>0.68493483554961909</v>
      </c>
      <c r="D899" s="3">
        <f t="shared" ref="D899:D962" si="14">RANK(C899,C:C,0)</f>
        <v>720</v>
      </c>
      <c r="G899" s="5"/>
    </row>
    <row r="900" spans="1:7" x14ac:dyDescent="0.4">
      <c r="A900" s="3">
        <v>899</v>
      </c>
      <c r="B900" s="5">
        <v>56</v>
      </c>
      <c r="C900" s="3">
        <v>0.6995474688215354</v>
      </c>
      <c r="D900" s="3">
        <f t="shared" si="14"/>
        <v>672</v>
      </c>
      <c r="G900" s="5"/>
    </row>
    <row r="901" spans="1:7" x14ac:dyDescent="0.4">
      <c r="A901" s="3">
        <v>900</v>
      </c>
      <c r="B901" s="5">
        <v>59</v>
      </c>
      <c r="C901" s="3">
        <v>0.18759035615969621</v>
      </c>
      <c r="D901" s="3">
        <f t="shared" si="14"/>
        <v>1826</v>
      </c>
      <c r="G901" s="5"/>
    </row>
    <row r="902" spans="1:7" x14ac:dyDescent="0.4">
      <c r="A902" s="3">
        <v>901</v>
      </c>
      <c r="B902" s="5">
        <v>54</v>
      </c>
      <c r="C902" s="3">
        <v>0.83740148731865294</v>
      </c>
      <c r="D902" s="3">
        <f t="shared" si="14"/>
        <v>381</v>
      </c>
      <c r="G902" s="5"/>
    </row>
    <row r="903" spans="1:7" x14ac:dyDescent="0.4">
      <c r="A903" s="3">
        <v>902</v>
      </c>
      <c r="B903" s="5">
        <v>50</v>
      </c>
      <c r="C903" s="3">
        <v>0.23972984067765879</v>
      </c>
      <c r="D903" s="3">
        <f t="shared" si="14"/>
        <v>1707</v>
      </c>
      <c r="G903" s="5"/>
    </row>
    <row r="904" spans="1:7" x14ac:dyDescent="0.4">
      <c r="A904" s="3">
        <v>903</v>
      </c>
      <c r="B904" s="5">
        <v>55</v>
      </c>
      <c r="C904" s="3">
        <v>0.32216773716636293</v>
      </c>
      <c r="D904" s="3">
        <f t="shared" si="14"/>
        <v>1520</v>
      </c>
      <c r="G904" s="5"/>
    </row>
    <row r="905" spans="1:7" x14ac:dyDescent="0.4">
      <c r="A905" s="3">
        <v>904</v>
      </c>
      <c r="B905" s="5">
        <v>57</v>
      </c>
      <c r="C905" s="3">
        <v>0.27981092134531171</v>
      </c>
      <c r="D905" s="3">
        <f t="shared" si="14"/>
        <v>1636</v>
      </c>
      <c r="G905" s="5"/>
    </row>
    <row r="906" spans="1:7" x14ac:dyDescent="0.4">
      <c r="A906" s="3">
        <v>905</v>
      </c>
      <c r="B906" s="5">
        <v>50</v>
      </c>
      <c r="C906" s="3">
        <v>0.43141543520126557</v>
      </c>
      <c r="D906" s="3">
        <f t="shared" si="14"/>
        <v>1282</v>
      </c>
      <c r="G906" s="5"/>
    </row>
    <row r="907" spans="1:7" x14ac:dyDescent="0.4">
      <c r="A907" s="3">
        <v>906</v>
      </c>
      <c r="B907" s="5">
        <v>50</v>
      </c>
      <c r="C907" s="3">
        <v>0.8514523432560922</v>
      </c>
      <c r="D907" s="3">
        <f t="shared" si="14"/>
        <v>353</v>
      </c>
      <c r="G907" s="5"/>
    </row>
    <row r="908" spans="1:7" x14ac:dyDescent="0.4">
      <c r="A908" s="3">
        <v>907</v>
      </c>
      <c r="B908" s="5">
        <v>53</v>
      </c>
      <c r="C908" s="3">
        <v>0.52589781325931917</v>
      </c>
      <c r="D908" s="3">
        <f t="shared" si="14"/>
        <v>1077</v>
      </c>
      <c r="G908" s="5"/>
    </row>
    <row r="909" spans="1:7" x14ac:dyDescent="0.4">
      <c r="A909" s="3">
        <v>908</v>
      </c>
      <c r="B909" s="5">
        <v>53</v>
      </c>
      <c r="C909" s="3">
        <v>0.54163454974169056</v>
      </c>
      <c r="D909" s="3">
        <f t="shared" si="14"/>
        <v>1036</v>
      </c>
      <c r="G909" s="5"/>
    </row>
    <row r="910" spans="1:7" x14ac:dyDescent="0.4">
      <c r="A910" s="3">
        <v>909</v>
      </c>
      <c r="B910" s="5">
        <v>52</v>
      </c>
      <c r="C910" s="3">
        <v>0.51163621691947558</v>
      </c>
      <c r="D910" s="3">
        <f t="shared" si="14"/>
        <v>1106</v>
      </c>
      <c r="G910" s="5"/>
    </row>
    <row r="911" spans="1:7" x14ac:dyDescent="0.4">
      <c r="A911" s="3">
        <v>910</v>
      </c>
      <c r="B911" s="5">
        <v>53</v>
      </c>
      <c r="C911" s="3">
        <v>0.69879424082553976</v>
      </c>
      <c r="D911" s="3">
        <f t="shared" si="14"/>
        <v>679</v>
      </c>
      <c r="G911" s="5"/>
    </row>
    <row r="912" spans="1:7" x14ac:dyDescent="0.4">
      <c r="A912" s="3">
        <v>911</v>
      </c>
      <c r="B912" s="5">
        <v>58</v>
      </c>
      <c r="C912" s="3">
        <v>0.31472386072323855</v>
      </c>
      <c r="D912" s="3">
        <f t="shared" si="14"/>
        <v>1541</v>
      </c>
      <c r="G912" s="5"/>
    </row>
    <row r="913" spans="1:7" x14ac:dyDescent="0.4">
      <c r="A913" s="3">
        <v>912</v>
      </c>
      <c r="B913" s="5">
        <v>57</v>
      </c>
      <c r="C913" s="3">
        <v>0.21589319559715625</v>
      </c>
      <c r="D913" s="3">
        <f t="shared" si="14"/>
        <v>1772</v>
      </c>
      <c r="G913" s="5"/>
    </row>
    <row r="914" spans="1:7" x14ac:dyDescent="0.4">
      <c r="A914" s="3">
        <v>913</v>
      </c>
      <c r="B914" s="5">
        <v>58</v>
      </c>
      <c r="C914" s="3">
        <v>0.39084337902284427</v>
      </c>
      <c r="D914" s="3">
        <f t="shared" si="14"/>
        <v>1376</v>
      </c>
      <c r="G914" s="5"/>
    </row>
    <row r="915" spans="1:7" x14ac:dyDescent="0.4">
      <c r="A915" s="3">
        <v>914</v>
      </c>
      <c r="B915" s="5">
        <v>52</v>
      </c>
      <c r="C915" s="3">
        <v>0.96371367912360328</v>
      </c>
      <c r="D915" s="3">
        <f t="shared" si="14"/>
        <v>69</v>
      </c>
      <c r="G915" s="5"/>
    </row>
    <row r="916" spans="1:7" x14ac:dyDescent="0.4">
      <c r="A916" s="3">
        <v>915</v>
      </c>
      <c r="B916" s="5">
        <v>54</v>
      </c>
      <c r="C916" s="3">
        <v>0.38528336812002184</v>
      </c>
      <c r="D916" s="3">
        <f t="shared" si="14"/>
        <v>1391</v>
      </c>
      <c r="G916" s="5"/>
    </row>
    <row r="917" spans="1:7" x14ac:dyDescent="0.4">
      <c r="A917" s="3">
        <v>916</v>
      </c>
      <c r="B917" s="5">
        <v>51</v>
      </c>
      <c r="C917" s="3">
        <v>0.14363994013571435</v>
      </c>
      <c r="D917" s="3">
        <f t="shared" si="14"/>
        <v>1915</v>
      </c>
      <c r="G917" s="5"/>
    </row>
    <row r="918" spans="1:7" x14ac:dyDescent="0.4">
      <c r="A918" s="3">
        <v>917</v>
      </c>
      <c r="B918" s="5">
        <v>53</v>
      </c>
      <c r="C918" s="3">
        <v>2.2868187122994987E-2</v>
      </c>
      <c r="D918" s="3">
        <f t="shared" si="14"/>
        <v>2176</v>
      </c>
      <c r="G918" s="5"/>
    </row>
    <row r="919" spans="1:7" x14ac:dyDescent="0.4">
      <c r="A919" s="3">
        <v>918</v>
      </c>
      <c r="B919" s="5">
        <v>52</v>
      </c>
      <c r="C919" s="3">
        <v>0.26350248107952257</v>
      </c>
      <c r="D919" s="3">
        <f t="shared" si="14"/>
        <v>1669</v>
      </c>
      <c r="G919" s="5"/>
    </row>
    <row r="920" spans="1:7" x14ac:dyDescent="0.4">
      <c r="A920" s="3">
        <v>919</v>
      </c>
      <c r="B920" s="5">
        <v>55</v>
      </c>
      <c r="C920" s="3">
        <v>0.19218891500716162</v>
      </c>
      <c r="D920" s="3">
        <f t="shared" si="14"/>
        <v>1819</v>
      </c>
      <c r="G920" s="5"/>
    </row>
    <row r="921" spans="1:7" x14ac:dyDescent="0.4">
      <c r="A921" s="3">
        <v>920</v>
      </c>
      <c r="B921" s="5">
        <v>52</v>
      </c>
      <c r="C921" s="3">
        <v>0.92955193247272128</v>
      </c>
      <c r="D921" s="3">
        <f t="shared" si="14"/>
        <v>145</v>
      </c>
      <c r="G921" s="5"/>
    </row>
    <row r="922" spans="1:7" x14ac:dyDescent="0.4">
      <c r="A922" s="3">
        <v>921</v>
      </c>
      <c r="B922" s="5">
        <v>51</v>
      </c>
      <c r="C922" s="3">
        <v>0.45859685504269632</v>
      </c>
      <c r="D922" s="3">
        <f t="shared" si="14"/>
        <v>1222</v>
      </c>
      <c r="G922" s="5"/>
    </row>
    <row r="923" spans="1:7" x14ac:dyDescent="0.4">
      <c r="A923" s="3">
        <v>922</v>
      </c>
      <c r="B923" s="5">
        <v>59</v>
      </c>
      <c r="C923" s="3">
        <v>0.22532210934745556</v>
      </c>
      <c r="D923" s="3">
        <f t="shared" si="14"/>
        <v>1745</v>
      </c>
      <c r="G923" s="5"/>
    </row>
    <row r="924" spans="1:7" x14ac:dyDescent="0.4">
      <c r="A924" s="3">
        <v>923</v>
      </c>
      <c r="B924" s="5">
        <v>55</v>
      </c>
      <c r="C924" s="3">
        <v>0.77017817649381426</v>
      </c>
      <c r="D924" s="3">
        <f t="shared" si="14"/>
        <v>528</v>
      </c>
      <c r="G924" s="5"/>
    </row>
    <row r="925" spans="1:7" x14ac:dyDescent="0.4">
      <c r="A925" s="3">
        <v>924</v>
      </c>
      <c r="B925" s="5">
        <v>51</v>
      </c>
      <c r="C925" s="3">
        <v>0.94944066755918377</v>
      </c>
      <c r="D925" s="3">
        <f t="shared" si="14"/>
        <v>101</v>
      </c>
      <c r="G925" s="5"/>
    </row>
    <row r="926" spans="1:7" x14ac:dyDescent="0.4">
      <c r="A926" s="3">
        <v>925</v>
      </c>
      <c r="B926" s="5">
        <v>59</v>
      </c>
      <c r="C926" s="3">
        <v>0.53522934146274248</v>
      </c>
      <c r="D926" s="3">
        <f t="shared" si="14"/>
        <v>1058</v>
      </c>
      <c r="G926" s="5"/>
    </row>
    <row r="927" spans="1:7" x14ac:dyDescent="0.4">
      <c r="A927" s="3">
        <v>926</v>
      </c>
      <c r="B927" s="5">
        <v>53</v>
      </c>
      <c r="C927" s="3">
        <v>0.16529587184476191</v>
      </c>
      <c r="D927" s="3">
        <f t="shared" si="14"/>
        <v>1874</v>
      </c>
      <c r="G927" s="5"/>
    </row>
    <row r="928" spans="1:7" x14ac:dyDescent="0.4">
      <c r="A928" s="3">
        <v>927</v>
      </c>
      <c r="B928" s="5">
        <v>50</v>
      </c>
      <c r="C928" s="3">
        <v>0.76833767359059535</v>
      </c>
      <c r="D928" s="3">
        <f t="shared" si="14"/>
        <v>533</v>
      </c>
      <c r="G928" s="5"/>
    </row>
    <row r="929" spans="1:7" x14ac:dyDescent="0.4">
      <c r="A929" s="3">
        <v>928</v>
      </c>
      <c r="B929" s="5">
        <v>51</v>
      </c>
      <c r="C929" s="3">
        <v>0.6189809286763216</v>
      </c>
      <c r="D929" s="3">
        <f t="shared" si="14"/>
        <v>854</v>
      </c>
      <c r="G929" s="5"/>
    </row>
    <row r="930" spans="1:7" x14ac:dyDescent="0.4">
      <c r="A930" s="3">
        <v>929</v>
      </c>
      <c r="B930" s="5">
        <v>51</v>
      </c>
      <c r="C930" s="3">
        <v>0.19976299336749914</v>
      </c>
      <c r="D930" s="3">
        <f t="shared" si="14"/>
        <v>1803</v>
      </c>
      <c r="G930" s="5"/>
    </row>
    <row r="931" spans="1:7" x14ac:dyDescent="0.4">
      <c r="A931" s="3">
        <v>930</v>
      </c>
      <c r="B931" s="5">
        <v>52</v>
      </c>
      <c r="C931" s="3">
        <v>6.1830829908610996E-2</v>
      </c>
      <c r="D931" s="3">
        <f t="shared" si="14"/>
        <v>2090</v>
      </c>
      <c r="G931" s="5"/>
    </row>
    <row r="932" spans="1:7" x14ac:dyDescent="0.4">
      <c r="A932" s="3">
        <v>931</v>
      </c>
      <c r="B932" s="5">
        <v>51</v>
      </c>
      <c r="C932" s="3">
        <v>0.34185098884727594</v>
      </c>
      <c r="D932" s="3">
        <f t="shared" si="14"/>
        <v>1475</v>
      </c>
      <c r="G932" s="5"/>
    </row>
    <row r="933" spans="1:7" x14ac:dyDescent="0.4">
      <c r="A933" s="3">
        <v>932</v>
      </c>
      <c r="B933" s="5">
        <v>57</v>
      </c>
      <c r="C933" s="3">
        <v>9.8501044632699375E-2</v>
      </c>
      <c r="D933" s="3">
        <f t="shared" si="14"/>
        <v>2006</v>
      </c>
      <c r="G933" s="5"/>
    </row>
    <row r="934" spans="1:7" x14ac:dyDescent="0.4">
      <c r="A934" s="3">
        <v>933</v>
      </c>
      <c r="B934" s="5">
        <v>54</v>
      </c>
      <c r="C934" s="3">
        <v>0.30131947806768866</v>
      </c>
      <c r="D934" s="3">
        <f t="shared" si="14"/>
        <v>1578</v>
      </c>
      <c r="G934" s="5"/>
    </row>
    <row r="935" spans="1:7" x14ac:dyDescent="0.4">
      <c r="A935" s="3">
        <v>934</v>
      </c>
      <c r="B935" s="5">
        <v>56</v>
      </c>
      <c r="C935" s="3">
        <v>0.27897352532998443</v>
      </c>
      <c r="D935" s="3">
        <f t="shared" si="14"/>
        <v>1641</v>
      </c>
      <c r="G935" s="5"/>
    </row>
    <row r="936" spans="1:7" x14ac:dyDescent="0.4">
      <c r="A936" s="3">
        <v>935</v>
      </c>
      <c r="B936" s="5">
        <v>56</v>
      </c>
      <c r="C936" s="3">
        <v>0.47094087387143391</v>
      </c>
      <c r="D936" s="3">
        <f t="shared" si="14"/>
        <v>1195</v>
      </c>
      <c r="G936" s="5"/>
    </row>
    <row r="937" spans="1:7" x14ac:dyDescent="0.4">
      <c r="A937" s="3">
        <v>936</v>
      </c>
      <c r="B937" s="5">
        <v>59</v>
      </c>
      <c r="C937" s="3">
        <v>0.89165431016734253</v>
      </c>
      <c r="D937" s="3">
        <f t="shared" si="14"/>
        <v>246</v>
      </c>
      <c r="G937" s="5"/>
    </row>
    <row r="938" spans="1:7" x14ac:dyDescent="0.4">
      <c r="A938" s="3">
        <v>937</v>
      </c>
      <c r="B938" s="5">
        <v>52</v>
      </c>
      <c r="C938" s="3">
        <v>7.6529782945566338E-2</v>
      </c>
      <c r="D938" s="3">
        <f t="shared" si="14"/>
        <v>2056</v>
      </c>
      <c r="G938" s="5"/>
    </row>
    <row r="939" spans="1:7" x14ac:dyDescent="0.4">
      <c r="A939" s="3">
        <v>938</v>
      </c>
      <c r="B939" s="5">
        <v>54</v>
      </c>
      <c r="C939" s="3">
        <v>0.79064375748562188</v>
      </c>
      <c r="D939" s="3">
        <f t="shared" si="14"/>
        <v>480</v>
      </c>
      <c r="G939" s="5"/>
    </row>
    <row r="940" spans="1:7" x14ac:dyDescent="0.4">
      <c r="A940" s="3">
        <v>939</v>
      </c>
      <c r="B940" s="5">
        <v>51</v>
      </c>
      <c r="C940" s="3">
        <v>0.21527988989746494</v>
      </c>
      <c r="D940" s="3">
        <f t="shared" si="14"/>
        <v>1775</v>
      </c>
      <c r="G940" s="5"/>
    </row>
    <row r="941" spans="1:7" x14ac:dyDescent="0.4">
      <c r="A941" s="3">
        <v>940</v>
      </c>
      <c r="B941" s="5">
        <v>57</v>
      </c>
      <c r="C941" s="3">
        <v>0.28573428802578926</v>
      </c>
      <c r="D941" s="3">
        <f t="shared" si="14"/>
        <v>1622</v>
      </c>
      <c r="G941" s="5"/>
    </row>
    <row r="942" spans="1:7" x14ac:dyDescent="0.4">
      <c r="A942" s="3">
        <v>941</v>
      </c>
      <c r="B942" s="5">
        <v>53</v>
      </c>
      <c r="C942" s="3">
        <v>0.26663915905516411</v>
      </c>
      <c r="D942" s="3">
        <f t="shared" si="14"/>
        <v>1663</v>
      </c>
      <c r="G942" s="5"/>
    </row>
    <row r="943" spans="1:7" x14ac:dyDescent="0.4">
      <c r="A943" s="3">
        <v>942</v>
      </c>
      <c r="B943" s="5">
        <v>53</v>
      </c>
      <c r="C943" s="3">
        <v>0.71634271854507581</v>
      </c>
      <c r="D943" s="3">
        <f t="shared" si="14"/>
        <v>640</v>
      </c>
      <c r="G943" s="5"/>
    </row>
    <row r="944" spans="1:7" x14ac:dyDescent="0.4">
      <c r="A944" s="3">
        <v>943</v>
      </c>
      <c r="B944" s="5">
        <v>54</v>
      </c>
      <c r="C944" s="3">
        <v>0.17857642303523524</v>
      </c>
      <c r="D944" s="3">
        <f t="shared" si="14"/>
        <v>1850</v>
      </c>
      <c r="G944" s="5"/>
    </row>
    <row r="945" spans="1:7" x14ac:dyDescent="0.4">
      <c r="A945" s="3">
        <v>944</v>
      </c>
      <c r="B945" s="5">
        <v>56</v>
      </c>
      <c r="C945" s="3">
        <v>0.15616616118632565</v>
      </c>
      <c r="D945" s="3">
        <f t="shared" si="14"/>
        <v>1896</v>
      </c>
      <c r="G945" s="5"/>
    </row>
    <row r="946" spans="1:7" x14ac:dyDescent="0.4">
      <c r="A946" s="3">
        <v>945</v>
      </c>
      <c r="B946" s="5">
        <v>55</v>
      </c>
      <c r="C946" s="3">
        <v>0.92017936583962545</v>
      </c>
      <c r="D946" s="3">
        <f t="shared" si="14"/>
        <v>165</v>
      </c>
      <c r="G946" s="5"/>
    </row>
    <row r="947" spans="1:7" x14ac:dyDescent="0.4">
      <c r="A947" s="3">
        <v>946</v>
      </c>
      <c r="B947" s="5">
        <v>55</v>
      </c>
      <c r="C947" s="3">
        <v>0.75211313620519482</v>
      </c>
      <c r="D947" s="3">
        <f t="shared" si="14"/>
        <v>562</v>
      </c>
      <c r="G947" s="5"/>
    </row>
    <row r="948" spans="1:7" x14ac:dyDescent="0.4">
      <c r="A948" s="3">
        <v>947</v>
      </c>
      <c r="B948" s="5">
        <v>52</v>
      </c>
      <c r="C948" s="3">
        <v>0.665974895199548</v>
      </c>
      <c r="D948" s="3">
        <f t="shared" si="14"/>
        <v>754</v>
      </c>
      <c r="G948" s="5"/>
    </row>
    <row r="949" spans="1:7" x14ac:dyDescent="0.4">
      <c r="A949" s="3">
        <v>948</v>
      </c>
      <c r="B949" s="5">
        <v>52</v>
      </c>
      <c r="C949" s="3">
        <v>0.16638312449445236</v>
      </c>
      <c r="D949" s="3">
        <f t="shared" si="14"/>
        <v>1872</v>
      </c>
      <c r="G949" s="5"/>
    </row>
    <row r="950" spans="1:7" x14ac:dyDescent="0.4">
      <c r="A950" s="3">
        <v>949</v>
      </c>
      <c r="B950" s="5">
        <v>55</v>
      </c>
      <c r="C950" s="3">
        <v>0.62264677006879876</v>
      </c>
      <c r="D950" s="3">
        <f t="shared" si="14"/>
        <v>847</v>
      </c>
      <c r="G950" s="5"/>
    </row>
    <row r="951" spans="1:7" x14ac:dyDescent="0.4">
      <c r="A951" s="3">
        <v>950</v>
      </c>
      <c r="B951" s="5">
        <v>52</v>
      </c>
      <c r="C951" s="3">
        <v>0.2769218367857883</v>
      </c>
      <c r="D951" s="3">
        <f t="shared" si="14"/>
        <v>1643</v>
      </c>
      <c r="G951" s="5"/>
    </row>
    <row r="952" spans="1:7" x14ac:dyDescent="0.4">
      <c r="A952" s="3">
        <v>951</v>
      </c>
      <c r="B952" s="5">
        <v>56</v>
      </c>
      <c r="C952" s="3">
        <v>5.277058140124713E-2</v>
      </c>
      <c r="D952" s="3">
        <f t="shared" si="14"/>
        <v>2109</v>
      </c>
      <c r="G952" s="5"/>
    </row>
    <row r="953" spans="1:7" x14ac:dyDescent="0.4">
      <c r="A953" s="3">
        <v>952</v>
      </c>
      <c r="B953" s="5">
        <v>52</v>
      </c>
      <c r="C953" s="3">
        <v>0.52266558697707843</v>
      </c>
      <c r="D953" s="3">
        <f t="shared" si="14"/>
        <v>1085</v>
      </c>
      <c r="G953" s="5"/>
    </row>
    <row r="954" spans="1:7" x14ac:dyDescent="0.4">
      <c r="A954" s="3">
        <v>953</v>
      </c>
      <c r="B954" s="5">
        <v>51</v>
      </c>
      <c r="C954" s="3">
        <v>0.11004713375302977</v>
      </c>
      <c r="D954" s="3">
        <f t="shared" si="14"/>
        <v>1985</v>
      </c>
      <c r="G954" s="5"/>
    </row>
    <row r="955" spans="1:7" x14ac:dyDescent="0.4">
      <c r="A955" s="3">
        <v>954</v>
      </c>
      <c r="B955" s="5">
        <v>53</v>
      </c>
      <c r="C955" s="3">
        <v>0.50398587318791754</v>
      </c>
      <c r="D955" s="3">
        <f t="shared" si="14"/>
        <v>1129</v>
      </c>
      <c r="G955" s="5"/>
    </row>
    <row r="956" spans="1:7" x14ac:dyDescent="0.4">
      <c r="A956" s="3">
        <v>955</v>
      </c>
      <c r="B956" s="5">
        <v>53</v>
      </c>
      <c r="C956" s="3">
        <v>0.14882363299143553</v>
      </c>
      <c r="D956" s="3">
        <f t="shared" si="14"/>
        <v>1907</v>
      </c>
      <c r="G956" s="5"/>
    </row>
    <row r="957" spans="1:7" x14ac:dyDescent="0.4">
      <c r="A957" s="3">
        <v>956</v>
      </c>
      <c r="B957" s="5">
        <v>52</v>
      </c>
      <c r="C957" s="3">
        <v>0.17382211664057412</v>
      </c>
      <c r="D957" s="3">
        <f t="shared" si="14"/>
        <v>1862</v>
      </c>
      <c r="G957" s="5"/>
    </row>
    <row r="958" spans="1:7" x14ac:dyDescent="0.4">
      <c r="A958" s="3">
        <v>957</v>
      </c>
      <c r="B958" s="5">
        <v>53</v>
      </c>
      <c r="C958" s="3">
        <v>0.90247614327969028</v>
      </c>
      <c r="D958" s="3">
        <f t="shared" si="14"/>
        <v>210</v>
      </c>
      <c r="G958" s="5"/>
    </row>
    <row r="959" spans="1:7" x14ac:dyDescent="0.4">
      <c r="A959" s="3">
        <v>958</v>
      </c>
      <c r="B959" s="5">
        <v>55</v>
      </c>
      <c r="C959" s="3">
        <v>0.44107949438328098</v>
      </c>
      <c r="D959" s="3">
        <f t="shared" si="14"/>
        <v>1263</v>
      </c>
      <c r="G959" s="5"/>
    </row>
    <row r="960" spans="1:7" x14ac:dyDescent="0.4">
      <c r="A960" s="3">
        <v>959</v>
      </c>
      <c r="B960" s="5">
        <v>54</v>
      </c>
      <c r="C960" s="3">
        <v>0.78553973764079377</v>
      </c>
      <c r="D960" s="3">
        <f t="shared" si="14"/>
        <v>491</v>
      </c>
      <c r="G960" s="5"/>
    </row>
    <row r="961" spans="1:7" x14ac:dyDescent="0.4">
      <c r="A961" s="3">
        <v>960</v>
      </c>
      <c r="B961" s="5">
        <v>51</v>
      </c>
      <c r="C961" s="3">
        <v>8.2442869858951773E-2</v>
      </c>
      <c r="D961" s="3">
        <f t="shared" si="14"/>
        <v>2048</v>
      </c>
      <c r="G961" s="5"/>
    </row>
    <row r="962" spans="1:7" x14ac:dyDescent="0.4">
      <c r="A962" s="3">
        <v>961</v>
      </c>
      <c r="B962" s="5">
        <v>55</v>
      </c>
      <c r="C962" s="3">
        <v>0.95520961331027165</v>
      </c>
      <c r="D962" s="3">
        <f t="shared" si="14"/>
        <v>88</v>
      </c>
      <c r="G962" s="5"/>
    </row>
    <row r="963" spans="1:7" x14ac:dyDescent="0.4">
      <c r="A963" s="3">
        <v>962</v>
      </c>
      <c r="B963" s="5">
        <v>57</v>
      </c>
      <c r="C963" s="3">
        <v>0.97235256979557516</v>
      </c>
      <c r="D963" s="3">
        <f t="shared" ref="D963:D1026" si="15">RANK(C963,C:C,0)</f>
        <v>54</v>
      </c>
      <c r="G963" s="5"/>
    </row>
    <row r="964" spans="1:7" x14ac:dyDescent="0.4">
      <c r="A964" s="3">
        <v>963</v>
      </c>
      <c r="B964" s="5">
        <v>56</v>
      </c>
      <c r="C964" s="3">
        <v>0.65580166435876497</v>
      </c>
      <c r="D964" s="3">
        <f t="shared" si="15"/>
        <v>771</v>
      </c>
      <c r="G964" s="5"/>
    </row>
    <row r="965" spans="1:7" x14ac:dyDescent="0.4">
      <c r="A965" s="3">
        <v>964</v>
      </c>
      <c r="B965" s="5">
        <v>53</v>
      </c>
      <c r="C965" s="3">
        <v>0.75386549164874683</v>
      </c>
      <c r="D965" s="3">
        <f t="shared" si="15"/>
        <v>555</v>
      </c>
      <c r="G965" s="5"/>
    </row>
    <row r="966" spans="1:7" x14ac:dyDescent="0.4">
      <c r="A966" s="3">
        <v>965</v>
      </c>
      <c r="B966" s="5">
        <v>57</v>
      </c>
      <c r="C966" s="3">
        <v>0.15201385211699181</v>
      </c>
      <c r="D966" s="3">
        <f t="shared" si="15"/>
        <v>1902</v>
      </c>
      <c r="G966" s="5"/>
    </row>
    <row r="967" spans="1:7" x14ac:dyDescent="0.4">
      <c r="A967" s="3">
        <v>966</v>
      </c>
      <c r="B967" s="5">
        <v>59</v>
      </c>
      <c r="C967" s="3">
        <v>0.68890869287891221</v>
      </c>
      <c r="D967" s="3">
        <f t="shared" si="15"/>
        <v>705</v>
      </c>
      <c r="G967" s="5"/>
    </row>
    <row r="968" spans="1:7" x14ac:dyDescent="0.4">
      <c r="A968" s="3">
        <v>967</v>
      </c>
      <c r="B968" s="5">
        <v>51</v>
      </c>
      <c r="C968" s="3">
        <v>0.50902451511044178</v>
      </c>
      <c r="D968" s="3">
        <f t="shared" si="15"/>
        <v>1116</v>
      </c>
      <c r="G968" s="5"/>
    </row>
    <row r="969" spans="1:7" x14ac:dyDescent="0.4">
      <c r="A969" s="3">
        <v>968</v>
      </c>
      <c r="B969" s="5">
        <v>52</v>
      </c>
      <c r="C969" s="3">
        <v>0.31424424865906742</v>
      </c>
      <c r="D969" s="3">
        <f t="shared" si="15"/>
        <v>1542</v>
      </c>
      <c r="G969" s="5"/>
    </row>
    <row r="970" spans="1:7" x14ac:dyDescent="0.4">
      <c r="A970" s="3">
        <v>969</v>
      </c>
      <c r="B970" s="5">
        <v>54</v>
      </c>
      <c r="C970" s="3">
        <v>0.2484222947845548</v>
      </c>
      <c r="D970" s="3">
        <f t="shared" si="15"/>
        <v>1691</v>
      </c>
      <c r="G970" s="5"/>
    </row>
    <row r="971" spans="1:7" x14ac:dyDescent="0.4">
      <c r="A971" s="3">
        <v>970</v>
      </c>
      <c r="B971" s="5">
        <v>53</v>
      </c>
      <c r="C971" s="3">
        <v>0.91073309107671452</v>
      </c>
      <c r="D971" s="3">
        <f t="shared" si="15"/>
        <v>190</v>
      </c>
      <c r="G971" s="5"/>
    </row>
    <row r="972" spans="1:7" x14ac:dyDescent="0.4">
      <c r="A972" s="3">
        <v>971</v>
      </c>
      <c r="B972" s="5">
        <v>57</v>
      </c>
      <c r="C972" s="3">
        <v>0.89649196663973818</v>
      </c>
      <c r="D972" s="3">
        <f t="shared" si="15"/>
        <v>225</v>
      </c>
      <c r="G972" s="5"/>
    </row>
    <row r="973" spans="1:7" x14ac:dyDescent="0.4">
      <c r="A973" s="3">
        <v>972</v>
      </c>
      <c r="B973" s="5">
        <v>57</v>
      </c>
      <c r="C973" s="3">
        <v>3.0728056047979457E-4</v>
      </c>
      <c r="D973" s="3">
        <f t="shared" si="15"/>
        <v>2230</v>
      </c>
      <c r="G973" s="5"/>
    </row>
    <row r="974" spans="1:7" x14ac:dyDescent="0.4">
      <c r="A974" s="3">
        <v>973</v>
      </c>
      <c r="B974" s="5">
        <v>57</v>
      </c>
      <c r="C974" s="3">
        <v>0.28734624943154197</v>
      </c>
      <c r="D974" s="3">
        <f t="shared" si="15"/>
        <v>1613</v>
      </c>
      <c r="G974" s="5"/>
    </row>
    <row r="975" spans="1:7" x14ac:dyDescent="0.4">
      <c r="A975" s="3">
        <v>974</v>
      </c>
      <c r="B975" s="5">
        <v>54</v>
      </c>
      <c r="C975" s="3">
        <v>0.83750758345685872</v>
      </c>
      <c r="D975" s="3">
        <f t="shared" si="15"/>
        <v>380</v>
      </c>
      <c r="G975" s="5"/>
    </row>
    <row r="976" spans="1:7" x14ac:dyDescent="0.4">
      <c r="A976" s="3">
        <v>975</v>
      </c>
      <c r="B976" s="5">
        <v>57</v>
      </c>
      <c r="C976" s="3">
        <v>0.76043144364963766</v>
      </c>
      <c r="D976" s="3">
        <f t="shared" si="15"/>
        <v>545</v>
      </c>
      <c r="G976" s="5"/>
    </row>
    <row r="977" spans="1:7" x14ac:dyDescent="0.4">
      <c r="A977" s="3">
        <v>976</v>
      </c>
      <c r="B977" s="5">
        <v>56</v>
      </c>
      <c r="C977" s="3">
        <v>0.31516473962216252</v>
      </c>
      <c r="D977" s="3">
        <f t="shared" si="15"/>
        <v>1539</v>
      </c>
      <c r="G977" s="5"/>
    </row>
    <row r="978" spans="1:7" x14ac:dyDescent="0.4">
      <c r="A978" s="3">
        <v>977</v>
      </c>
      <c r="B978" s="5">
        <v>51</v>
      </c>
      <c r="C978" s="3">
        <v>0.36318608371513872</v>
      </c>
      <c r="D978" s="3">
        <f t="shared" si="15"/>
        <v>1436</v>
      </c>
      <c r="G978" s="5"/>
    </row>
    <row r="979" spans="1:7" x14ac:dyDescent="0.4">
      <c r="A979" s="3">
        <v>978</v>
      </c>
      <c r="B979" s="5">
        <v>51</v>
      </c>
      <c r="C979" s="3">
        <v>1.4156394353416091E-2</v>
      </c>
      <c r="D979" s="3">
        <f t="shared" si="15"/>
        <v>2201</v>
      </c>
      <c r="G979" s="5"/>
    </row>
    <row r="980" spans="1:7" x14ac:dyDescent="0.4">
      <c r="A980" s="3">
        <v>979</v>
      </c>
      <c r="B980" s="5">
        <v>51</v>
      </c>
      <c r="C980" s="3">
        <v>0.40378112839263658</v>
      </c>
      <c r="D980" s="3">
        <f t="shared" si="15"/>
        <v>1343</v>
      </c>
      <c r="G980" s="5"/>
    </row>
    <row r="981" spans="1:7" x14ac:dyDescent="0.4">
      <c r="A981" s="3">
        <v>980</v>
      </c>
      <c r="B981" s="5">
        <v>57</v>
      </c>
      <c r="C981" s="3">
        <v>0.56290805807977995</v>
      </c>
      <c r="D981" s="3">
        <f t="shared" si="15"/>
        <v>975</v>
      </c>
      <c r="G981" s="5"/>
    </row>
    <row r="982" spans="1:7" x14ac:dyDescent="0.4">
      <c r="A982" s="3">
        <v>981</v>
      </c>
      <c r="B982" s="5">
        <v>50</v>
      </c>
      <c r="C982" s="3">
        <v>0.94649174669037039</v>
      </c>
      <c r="D982" s="3">
        <f t="shared" si="15"/>
        <v>111</v>
      </c>
      <c r="G982" s="5"/>
    </row>
    <row r="983" spans="1:7" x14ac:dyDescent="0.4">
      <c r="A983" s="3">
        <v>982</v>
      </c>
      <c r="B983" s="5">
        <v>50</v>
      </c>
      <c r="C983" s="3">
        <v>0.10135038804456764</v>
      </c>
      <c r="D983" s="3">
        <f t="shared" si="15"/>
        <v>2000</v>
      </c>
      <c r="G983" s="5"/>
    </row>
    <row r="984" spans="1:7" x14ac:dyDescent="0.4">
      <c r="A984" s="3">
        <v>983</v>
      </c>
      <c r="B984" s="5">
        <v>53</v>
      </c>
      <c r="C984" s="3">
        <v>8.1554043824131783E-2</v>
      </c>
      <c r="D984" s="3">
        <f t="shared" si="15"/>
        <v>2050</v>
      </c>
      <c r="G984" s="5"/>
    </row>
    <row r="985" spans="1:7" x14ac:dyDescent="0.4">
      <c r="A985" s="3">
        <v>984</v>
      </c>
      <c r="B985" s="5">
        <v>52</v>
      </c>
      <c r="C985" s="3">
        <v>0.1127955007546696</v>
      </c>
      <c r="D985" s="3">
        <f t="shared" si="15"/>
        <v>1974</v>
      </c>
      <c r="G985" s="5"/>
    </row>
    <row r="986" spans="1:7" x14ac:dyDescent="0.4">
      <c r="A986" s="3">
        <v>985</v>
      </c>
      <c r="B986" s="5">
        <v>51</v>
      </c>
      <c r="C986" s="3">
        <v>5.2076818216669873E-2</v>
      </c>
      <c r="D986" s="3">
        <f t="shared" si="15"/>
        <v>2110</v>
      </c>
      <c r="G986" s="5"/>
    </row>
    <row r="987" spans="1:7" x14ac:dyDescent="0.4">
      <c r="A987" s="3">
        <v>986</v>
      </c>
      <c r="B987" s="5">
        <v>50</v>
      </c>
      <c r="C987" s="3">
        <v>0.79963953489615414</v>
      </c>
      <c r="D987" s="3">
        <f t="shared" si="15"/>
        <v>449</v>
      </c>
      <c r="G987" s="5"/>
    </row>
    <row r="988" spans="1:7" x14ac:dyDescent="0.4">
      <c r="A988" s="3">
        <v>987</v>
      </c>
      <c r="B988" s="5">
        <v>50</v>
      </c>
      <c r="C988" s="3">
        <v>0.24558649344425632</v>
      </c>
      <c r="D988" s="3">
        <f t="shared" si="15"/>
        <v>1699</v>
      </c>
      <c r="G988" s="5"/>
    </row>
    <row r="989" spans="1:7" x14ac:dyDescent="0.4">
      <c r="A989" s="3">
        <v>988</v>
      </c>
      <c r="B989" s="5">
        <v>55</v>
      </c>
      <c r="C989" s="3">
        <v>0.91215237727085063</v>
      </c>
      <c r="D989" s="3">
        <f t="shared" si="15"/>
        <v>186</v>
      </c>
      <c r="G989" s="5"/>
    </row>
    <row r="990" spans="1:7" x14ac:dyDescent="0.4">
      <c r="A990" s="3">
        <v>989</v>
      </c>
      <c r="B990" s="5">
        <v>56</v>
      </c>
      <c r="C990" s="3">
        <v>9.3141065812261337E-2</v>
      </c>
      <c r="D990" s="3">
        <f t="shared" si="15"/>
        <v>2019</v>
      </c>
      <c r="G990" s="5"/>
    </row>
    <row r="991" spans="1:7" x14ac:dyDescent="0.4">
      <c r="A991" s="3">
        <v>990</v>
      </c>
      <c r="B991" s="5">
        <v>52</v>
      </c>
      <c r="C991" s="3">
        <v>0.19080601198471547</v>
      </c>
      <c r="D991" s="3">
        <f t="shared" si="15"/>
        <v>1821</v>
      </c>
      <c r="G991" s="5"/>
    </row>
    <row r="992" spans="1:7" x14ac:dyDescent="0.4">
      <c r="A992" s="3">
        <v>991</v>
      </c>
      <c r="B992" s="5">
        <v>55</v>
      </c>
      <c r="C992" s="3">
        <v>0.18033315956046569</v>
      </c>
      <c r="D992" s="3">
        <f t="shared" si="15"/>
        <v>1843</v>
      </c>
      <c r="G992" s="5"/>
    </row>
    <row r="993" spans="1:7" x14ac:dyDescent="0.4">
      <c r="A993" s="3">
        <v>992</v>
      </c>
      <c r="B993" s="5">
        <v>50</v>
      </c>
      <c r="C993" s="3">
        <v>5.9013435719245333E-2</v>
      </c>
      <c r="D993" s="3">
        <f t="shared" si="15"/>
        <v>2098</v>
      </c>
      <c r="G993" s="5"/>
    </row>
    <row r="994" spans="1:7" x14ac:dyDescent="0.4">
      <c r="A994" s="3">
        <v>993</v>
      </c>
      <c r="B994" s="5">
        <v>52</v>
      </c>
      <c r="C994" s="3">
        <v>0.68233543599343238</v>
      </c>
      <c r="D994" s="3">
        <f t="shared" si="15"/>
        <v>726</v>
      </c>
      <c r="G994" s="5"/>
    </row>
    <row r="995" spans="1:7" x14ac:dyDescent="0.4">
      <c r="A995" s="3">
        <v>994</v>
      </c>
      <c r="B995" s="5">
        <v>54</v>
      </c>
      <c r="C995" s="3">
        <v>2.7873483500682972E-2</v>
      </c>
      <c r="D995" s="3">
        <f t="shared" si="15"/>
        <v>2160</v>
      </c>
      <c r="G995" s="5"/>
    </row>
    <row r="996" spans="1:7" x14ac:dyDescent="0.4">
      <c r="A996" s="3">
        <v>995</v>
      </c>
      <c r="B996" s="5">
        <v>51</v>
      </c>
      <c r="C996" s="3">
        <v>0.16011589678758764</v>
      </c>
      <c r="D996" s="3">
        <f t="shared" si="15"/>
        <v>1886</v>
      </c>
      <c r="G996" s="5"/>
    </row>
    <row r="997" spans="1:7" x14ac:dyDescent="0.4">
      <c r="A997" s="3">
        <v>996</v>
      </c>
      <c r="B997" s="5">
        <v>50</v>
      </c>
      <c r="C997" s="3">
        <v>0.50018913894574857</v>
      </c>
      <c r="D997" s="3">
        <f t="shared" si="15"/>
        <v>1138</v>
      </c>
      <c r="G997" s="5"/>
    </row>
    <row r="998" spans="1:7" x14ac:dyDescent="0.4">
      <c r="A998" s="3">
        <v>997</v>
      </c>
      <c r="B998" s="5">
        <v>54</v>
      </c>
      <c r="C998" s="3">
        <v>0.52080934074153939</v>
      </c>
      <c r="D998" s="3">
        <f t="shared" si="15"/>
        <v>1087</v>
      </c>
      <c r="G998" s="5"/>
    </row>
    <row r="999" spans="1:7" x14ac:dyDescent="0.4">
      <c r="A999" s="3">
        <v>998</v>
      </c>
      <c r="B999" s="5">
        <v>56</v>
      </c>
      <c r="C999" s="3">
        <v>0.88354883771455028</v>
      </c>
      <c r="D999" s="3">
        <f t="shared" si="15"/>
        <v>269</v>
      </c>
      <c r="G999" s="5"/>
    </row>
    <row r="1000" spans="1:7" x14ac:dyDescent="0.4">
      <c r="A1000" s="3">
        <v>999</v>
      </c>
      <c r="B1000" s="5">
        <v>54</v>
      </c>
      <c r="C1000" s="3">
        <v>0.83912361346657238</v>
      </c>
      <c r="D1000" s="3">
        <f t="shared" si="15"/>
        <v>374</v>
      </c>
      <c r="G1000" s="5"/>
    </row>
    <row r="1001" spans="1:7" x14ac:dyDescent="0.4">
      <c r="A1001" s="3">
        <v>1000</v>
      </c>
      <c r="B1001" s="5">
        <v>55</v>
      </c>
      <c r="C1001" s="3">
        <v>0.93531665395753671</v>
      </c>
      <c r="D1001" s="3">
        <f t="shared" si="15"/>
        <v>132</v>
      </c>
      <c r="G1001" s="5"/>
    </row>
    <row r="1002" spans="1:7" x14ac:dyDescent="0.4">
      <c r="A1002" s="3">
        <v>1001</v>
      </c>
      <c r="B1002" s="5">
        <v>54</v>
      </c>
      <c r="C1002" s="3">
        <v>0.12261509587870334</v>
      </c>
      <c r="D1002" s="3">
        <f t="shared" si="15"/>
        <v>1956</v>
      </c>
      <c r="G1002" s="5"/>
    </row>
    <row r="1003" spans="1:7" x14ac:dyDescent="0.4">
      <c r="A1003" s="3">
        <v>1002</v>
      </c>
      <c r="B1003" s="5">
        <v>53</v>
      </c>
      <c r="C1003" s="3">
        <v>0.46309166533303048</v>
      </c>
      <c r="D1003" s="3">
        <f t="shared" si="15"/>
        <v>1212</v>
      </c>
      <c r="G1003" s="5"/>
    </row>
    <row r="1004" spans="1:7" x14ac:dyDescent="0.4">
      <c r="A1004" s="3">
        <v>1003</v>
      </c>
      <c r="B1004" s="5">
        <v>51</v>
      </c>
      <c r="C1004" s="3">
        <v>0.64977889410214629</v>
      </c>
      <c r="D1004" s="3">
        <f t="shared" si="15"/>
        <v>784</v>
      </c>
      <c r="G1004" s="5"/>
    </row>
    <row r="1005" spans="1:7" x14ac:dyDescent="0.4">
      <c r="A1005" s="3">
        <v>1004</v>
      </c>
      <c r="B1005" s="5">
        <v>50</v>
      </c>
      <c r="C1005" s="3">
        <v>0.87529213656129268</v>
      </c>
      <c r="D1005" s="3">
        <f t="shared" si="15"/>
        <v>283</v>
      </c>
      <c r="G1005" s="5"/>
    </row>
    <row r="1006" spans="1:7" x14ac:dyDescent="0.4">
      <c r="A1006" s="3">
        <v>1005</v>
      </c>
      <c r="B1006" s="5">
        <v>50</v>
      </c>
      <c r="C1006" s="3">
        <v>0.55372785383043721</v>
      </c>
      <c r="D1006" s="3">
        <f t="shared" si="15"/>
        <v>999</v>
      </c>
      <c r="G1006" s="5"/>
    </row>
    <row r="1007" spans="1:7" x14ac:dyDescent="0.4">
      <c r="A1007" s="3">
        <v>1006</v>
      </c>
      <c r="B1007" s="5">
        <v>53</v>
      </c>
      <c r="C1007" s="3">
        <v>0.64493574372761187</v>
      </c>
      <c r="D1007" s="3">
        <f t="shared" si="15"/>
        <v>794</v>
      </c>
      <c r="G1007" s="5"/>
    </row>
    <row r="1008" spans="1:7" x14ac:dyDescent="0.4">
      <c r="A1008" s="3">
        <v>1007</v>
      </c>
      <c r="B1008" s="5">
        <v>55</v>
      </c>
      <c r="C1008" s="3">
        <v>0.79863849574267853</v>
      </c>
      <c r="D1008" s="3">
        <f t="shared" si="15"/>
        <v>454</v>
      </c>
      <c r="G1008" s="5"/>
    </row>
    <row r="1009" spans="1:7" x14ac:dyDescent="0.4">
      <c r="A1009" s="3">
        <v>1008</v>
      </c>
      <c r="B1009" s="5">
        <v>55</v>
      </c>
      <c r="C1009" s="3">
        <v>0.23923128005754069</v>
      </c>
      <c r="D1009" s="3">
        <f t="shared" si="15"/>
        <v>1708</v>
      </c>
      <c r="G1009" s="5"/>
    </row>
    <row r="1010" spans="1:7" x14ac:dyDescent="0.4">
      <c r="A1010" s="3">
        <v>1009</v>
      </c>
      <c r="B1010" s="5">
        <v>56</v>
      </c>
      <c r="C1010" s="3">
        <v>0.50687918542641486</v>
      </c>
      <c r="D1010" s="3">
        <f t="shared" si="15"/>
        <v>1122</v>
      </c>
      <c r="G1010" s="5"/>
    </row>
    <row r="1011" spans="1:7" x14ac:dyDescent="0.4">
      <c r="A1011" s="3">
        <v>1010</v>
      </c>
      <c r="B1011" s="5">
        <v>59</v>
      </c>
      <c r="C1011" s="3">
        <v>5.1771221006310375E-2</v>
      </c>
      <c r="D1011" s="3">
        <f t="shared" si="15"/>
        <v>2113</v>
      </c>
      <c r="G1011" s="5"/>
    </row>
    <row r="1012" spans="1:7" x14ac:dyDescent="0.4">
      <c r="A1012" s="3">
        <v>1011</v>
      </c>
      <c r="B1012" s="5">
        <v>55</v>
      </c>
      <c r="C1012" s="3">
        <v>0.30883749635808244</v>
      </c>
      <c r="D1012" s="3">
        <f t="shared" si="15"/>
        <v>1556</v>
      </c>
      <c r="G1012" s="5"/>
    </row>
    <row r="1013" spans="1:7" x14ac:dyDescent="0.4">
      <c r="A1013" s="3">
        <v>1012</v>
      </c>
      <c r="B1013" s="5">
        <v>50</v>
      </c>
      <c r="C1013" s="3">
        <v>0.63391683327181325</v>
      </c>
      <c r="D1013" s="3">
        <f t="shared" si="15"/>
        <v>818</v>
      </c>
      <c r="G1013" s="5"/>
    </row>
    <row r="1014" spans="1:7" x14ac:dyDescent="0.4">
      <c r="A1014" s="3">
        <v>1013</v>
      </c>
      <c r="B1014" s="5">
        <v>55</v>
      </c>
      <c r="C1014" s="3">
        <v>0.81010347034460295</v>
      </c>
      <c r="D1014" s="3">
        <f t="shared" si="15"/>
        <v>435</v>
      </c>
      <c r="G1014" s="5"/>
    </row>
    <row r="1015" spans="1:7" x14ac:dyDescent="0.4">
      <c r="A1015" s="3">
        <v>1014</v>
      </c>
      <c r="B1015" s="5">
        <v>50</v>
      </c>
      <c r="C1015" s="3">
        <v>0.25638455211636246</v>
      </c>
      <c r="D1015" s="3">
        <f t="shared" si="15"/>
        <v>1679</v>
      </c>
      <c r="G1015" s="5"/>
    </row>
    <row r="1016" spans="1:7" x14ac:dyDescent="0.4">
      <c r="A1016" s="3">
        <v>1015</v>
      </c>
      <c r="B1016" s="5">
        <v>54</v>
      </c>
      <c r="C1016" s="3">
        <v>0.25167373551081096</v>
      </c>
      <c r="D1016" s="3">
        <f t="shared" si="15"/>
        <v>1686</v>
      </c>
      <c r="G1016" s="5"/>
    </row>
    <row r="1017" spans="1:7" x14ac:dyDescent="0.4">
      <c r="A1017" s="3">
        <v>1016</v>
      </c>
      <c r="B1017" s="5">
        <v>51</v>
      </c>
      <c r="C1017" s="3">
        <v>0.98804377174616609</v>
      </c>
      <c r="D1017" s="3">
        <f t="shared" si="15"/>
        <v>25</v>
      </c>
      <c r="G1017" s="5"/>
    </row>
    <row r="1018" spans="1:7" x14ac:dyDescent="0.4">
      <c r="A1018" s="3">
        <v>1017</v>
      </c>
      <c r="B1018" s="5">
        <v>57</v>
      </c>
      <c r="C1018" s="3">
        <v>0.64736679714217704</v>
      </c>
      <c r="D1018" s="3">
        <f t="shared" si="15"/>
        <v>787</v>
      </c>
      <c r="G1018" s="5"/>
    </row>
    <row r="1019" spans="1:7" x14ac:dyDescent="0.4">
      <c r="A1019" s="3">
        <v>1018</v>
      </c>
      <c r="B1019" s="5">
        <v>54</v>
      </c>
      <c r="C1019" s="3">
        <v>0.4828939387257376</v>
      </c>
      <c r="D1019" s="3">
        <f t="shared" si="15"/>
        <v>1169</v>
      </c>
      <c r="G1019" s="5"/>
    </row>
    <row r="1020" spans="1:7" x14ac:dyDescent="0.4">
      <c r="A1020" s="3">
        <v>1019</v>
      </c>
      <c r="B1020" s="5">
        <v>52</v>
      </c>
      <c r="C1020" s="3">
        <v>0.21886630663542728</v>
      </c>
      <c r="D1020" s="3">
        <f t="shared" si="15"/>
        <v>1760</v>
      </c>
      <c r="G1020" s="5"/>
    </row>
    <row r="1021" spans="1:7" x14ac:dyDescent="0.4">
      <c r="A1021" s="3">
        <v>1020</v>
      </c>
      <c r="B1021" s="5">
        <v>52</v>
      </c>
      <c r="C1021" s="3">
        <v>0.17158018158638677</v>
      </c>
      <c r="D1021" s="3">
        <f t="shared" si="15"/>
        <v>1864</v>
      </c>
      <c r="G1021" s="5"/>
    </row>
    <row r="1022" spans="1:7" x14ac:dyDescent="0.4">
      <c r="A1022" s="3">
        <v>1021</v>
      </c>
      <c r="B1022" s="5">
        <v>50</v>
      </c>
      <c r="C1022" s="3">
        <v>0.1049922503475138</v>
      </c>
      <c r="D1022" s="3">
        <f t="shared" si="15"/>
        <v>1991</v>
      </c>
      <c r="G1022" s="5"/>
    </row>
    <row r="1023" spans="1:7" x14ac:dyDescent="0.4">
      <c r="A1023" s="3">
        <v>1022</v>
      </c>
      <c r="B1023" s="5">
        <v>51</v>
      </c>
      <c r="C1023" s="3">
        <v>0.41882854836239702</v>
      </c>
      <c r="D1023" s="3">
        <f t="shared" si="15"/>
        <v>1306</v>
      </c>
      <c r="G1023" s="5"/>
    </row>
    <row r="1024" spans="1:7" x14ac:dyDescent="0.4">
      <c r="A1024" s="3">
        <v>1023</v>
      </c>
      <c r="B1024" s="5">
        <v>50</v>
      </c>
      <c r="C1024" s="3">
        <v>0.62222200365303348</v>
      </c>
      <c r="D1024" s="3">
        <f t="shared" si="15"/>
        <v>849</v>
      </c>
      <c r="G1024" s="5"/>
    </row>
    <row r="1025" spans="1:7" x14ac:dyDescent="0.4">
      <c r="A1025" s="3">
        <v>1024</v>
      </c>
      <c r="B1025" s="5">
        <v>51</v>
      </c>
      <c r="C1025" s="3">
        <v>0.48398886373225292</v>
      </c>
      <c r="D1025" s="3">
        <f t="shared" si="15"/>
        <v>1168</v>
      </c>
      <c r="G1025" s="5"/>
    </row>
    <row r="1026" spans="1:7" x14ac:dyDescent="0.4">
      <c r="A1026" s="3">
        <v>1025</v>
      </c>
      <c r="B1026" s="5">
        <v>51</v>
      </c>
      <c r="C1026" s="3">
        <v>0.90349171012901819</v>
      </c>
      <c r="D1026" s="3">
        <f t="shared" si="15"/>
        <v>206</v>
      </c>
      <c r="G1026" s="5"/>
    </row>
    <row r="1027" spans="1:7" x14ac:dyDescent="0.4">
      <c r="A1027" s="3">
        <v>1026</v>
      </c>
      <c r="B1027" s="5">
        <v>69</v>
      </c>
      <c r="C1027" s="3">
        <v>0.55085914020433491</v>
      </c>
      <c r="D1027" s="3">
        <f t="shared" ref="D1027:D1090" si="16">RANK(C1027,C:C,0)</f>
        <v>1009</v>
      </c>
      <c r="G1027" s="5"/>
    </row>
    <row r="1028" spans="1:7" x14ac:dyDescent="0.4">
      <c r="A1028" s="3">
        <v>1027</v>
      </c>
      <c r="B1028" s="5">
        <v>53</v>
      </c>
      <c r="C1028" s="3">
        <v>0.36411244119953101</v>
      </c>
      <c r="D1028" s="3">
        <f t="shared" si="16"/>
        <v>1432</v>
      </c>
      <c r="G1028" s="5"/>
    </row>
    <row r="1029" spans="1:7" x14ac:dyDescent="0.4">
      <c r="A1029" s="3">
        <v>1028</v>
      </c>
      <c r="B1029" s="5">
        <v>64</v>
      </c>
      <c r="C1029" s="3">
        <v>0.74545712916486406</v>
      </c>
      <c r="D1029" s="3">
        <f t="shared" si="16"/>
        <v>581</v>
      </c>
      <c r="G1029" s="5"/>
    </row>
    <row r="1030" spans="1:7" x14ac:dyDescent="0.4">
      <c r="A1030" s="3">
        <v>1029</v>
      </c>
      <c r="B1030" s="5">
        <v>50</v>
      </c>
      <c r="C1030" s="3">
        <v>0.47918164778683181</v>
      </c>
      <c r="D1030" s="3">
        <f t="shared" si="16"/>
        <v>1175</v>
      </c>
      <c r="G1030" s="5"/>
    </row>
    <row r="1031" spans="1:7" x14ac:dyDescent="0.4">
      <c r="A1031" s="3">
        <v>1030</v>
      </c>
      <c r="B1031" s="5">
        <v>52</v>
      </c>
      <c r="C1031" s="3">
        <v>0.11794727421969342</v>
      </c>
      <c r="D1031" s="3">
        <f t="shared" si="16"/>
        <v>1967</v>
      </c>
      <c r="G1031" s="5"/>
    </row>
    <row r="1032" spans="1:7" x14ac:dyDescent="0.4">
      <c r="A1032" s="3">
        <v>1031</v>
      </c>
      <c r="B1032" s="5">
        <v>50</v>
      </c>
      <c r="C1032" s="3">
        <v>0.17954830368127173</v>
      </c>
      <c r="D1032" s="3">
        <f t="shared" si="16"/>
        <v>1844</v>
      </c>
      <c r="G1032" s="5"/>
    </row>
    <row r="1033" spans="1:7" x14ac:dyDescent="0.4">
      <c r="A1033" s="3">
        <v>1032</v>
      </c>
      <c r="B1033" s="5">
        <v>50</v>
      </c>
      <c r="C1033" s="3">
        <v>0.45961339046761684</v>
      </c>
      <c r="D1033" s="3">
        <f t="shared" si="16"/>
        <v>1218</v>
      </c>
      <c r="G1033" s="5"/>
    </row>
    <row r="1034" spans="1:7" x14ac:dyDescent="0.4">
      <c r="A1034" s="3">
        <v>1033</v>
      </c>
      <c r="B1034" s="5">
        <v>55</v>
      </c>
      <c r="C1034" s="3">
        <v>0.94654919542019067</v>
      </c>
      <c r="D1034" s="3">
        <f t="shared" si="16"/>
        <v>110</v>
      </c>
      <c r="G1034" s="5"/>
    </row>
    <row r="1035" spans="1:7" x14ac:dyDescent="0.4">
      <c r="A1035" s="3">
        <v>1034</v>
      </c>
      <c r="B1035" s="5">
        <v>56</v>
      </c>
      <c r="C1035" s="3">
        <v>8.4900813705531819E-2</v>
      </c>
      <c r="D1035" s="3">
        <f t="shared" si="16"/>
        <v>2042</v>
      </c>
      <c r="G1035" s="5"/>
    </row>
    <row r="1036" spans="1:7" x14ac:dyDescent="0.4">
      <c r="A1036" s="3">
        <v>1035</v>
      </c>
      <c r="B1036" s="5">
        <v>57</v>
      </c>
      <c r="C1036" s="3">
        <v>0.7212226800912771</v>
      </c>
      <c r="D1036" s="3">
        <f t="shared" si="16"/>
        <v>635</v>
      </c>
      <c r="G1036" s="5"/>
    </row>
    <row r="1037" spans="1:7" x14ac:dyDescent="0.4">
      <c r="A1037" s="3">
        <v>1036</v>
      </c>
      <c r="B1037" s="5">
        <v>59</v>
      </c>
      <c r="C1037" s="3">
        <v>0.35091826926581415</v>
      </c>
      <c r="D1037" s="3">
        <f t="shared" si="16"/>
        <v>1460</v>
      </c>
      <c r="G1037" s="5"/>
    </row>
    <row r="1038" spans="1:7" x14ac:dyDescent="0.4">
      <c r="A1038" s="3">
        <v>1037</v>
      </c>
      <c r="B1038" s="5">
        <v>50</v>
      </c>
      <c r="C1038" s="3">
        <v>0.55377981334811643</v>
      </c>
      <c r="D1038" s="3">
        <f t="shared" si="16"/>
        <v>998</v>
      </c>
      <c r="G1038" s="5"/>
    </row>
    <row r="1039" spans="1:7" x14ac:dyDescent="0.4">
      <c r="A1039" s="3">
        <v>1038</v>
      </c>
      <c r="B1039" s="5">
        <v>54</v>
      </c>
      <c r="C1039" s="3">
        <v>0.55065365296844504</v>
      </c>
      <c r="D1039" s="3">
        <f t="shared" si="16"/>
        <v>1011</v>
      </c>
      <c r="G1039" s="5"/>
    </row>
    <row r="1040" spans="1:7" x14ac:dyDescent="0.4">
      <c r="A1040" s="3">
        <v>1039</v>
      </c>
      <c r="B1040" s="5">
        <v>54</v>
      </c>
      <c r="C1040" s="3">
        <v>0.70978971176811123</v>
      </c>
      <c r="D1040" s="3">
        <f t="shared" si="16"/>
        <v>651</v>
      </c>
      <c r="G1040" s="5"/>
    </row>
    <row r="1041" spans="1:7" x14ac:dyDescent="0.4">
      <c r="A1041" s="3">
        <v>1040</v>
      </c>
      <c r="B1041" s="5">
        <v>52</v>
      </c>
      <c r="C1041" s="3">
        <v>0.20783722236115831</v>
      </c>
      <c r="D1041" s="3">
        <f t="shared" si="16"/>
        <v>1790</v>
      </c>
      <c r="G1041" s="5"/>
    </row>
    <row r="1042" spans="1:7" x14ac:dyDescent="0.4">
      <c r="A1042" s="3">
        <v>1041</v>
      </c>
      <c r="B1042" s="5">
        <v>53</v>
      </c>
      <c r="C1042" s="3">
        <v>0.10457340138832438</v>
      </c>
      <c r="D1042" s="3">
        <f t="shared" si="16"/>
        <v>1993</v>
      </c>
      <c r="G1042" s="5"/>
    </row>
    <row r="1043" spans="1:7" x14ac:dyDescent="0.4">
      <c r="A1043" s="3">
        <v>1042</v>
      </c>
      <c r="B1043" s="5">
        <v>55</v>
      </c>
      <c r="C1043" s="3">
        <v>0.47723576196083406</v>
      </c>
      <c r="D1043" s="3">
        <f t="shared" si="16"/>
        <v>1181</v>
      </c>
      <c r="G1043" s="5"/>
    </row>
    <row r="1044" spans="1:7" x14ac:dyDescent="0.4">
      <c r="A1044" s="3">
        <v>1043</v>
      </c>
      <c r="B1044" s="5">
        <v>56</v>
      </c>
      <c r="C1044" s="3">
        <v>0.79568918662435717</v>
      </c>
      <c r="D1044" s="3">
        <f t="shared" si="16"/>
        <v>458</v>
      </c>
      <c r="G1044" s="5"/>
    </row>
    <row r="1045" spans="1:7" x14ac:dyDescent="0.4">
      <c r="A1045" s="3">
        <v>1044</v>
      </c>
      <c r="B1045" s="5">
        <v>53</v>
      </c>
      <c r="C1045" s="3">
        <v>0.51617560104480253</v>
      </c>
      <c r="D1045" s="3">
        <f t="shared" si="16"/>
        <v>1098</v>
      </c>
      <c r="G1045" s="5"/>
    </row>
    <row r="1046" spans="1:7" x14ac:dyDescent="0.4">
      <c r="A1046" s="3">
        <v>1045</v>
      </c>
      <c r="B1046" s="5">
        <v>54</v>
      </c>
      <c r="C1046" s="3">
        <v>2.5926990063209754E-3</v>
      </c>
      <c r="D1046" s="3">
        <f t="shared" si="16"/>
        <v>2225</v>
      </c>
      <c r="G1046" s="5"/>
    </row>
    <row r="1047" spans="1:7" x14ac:dyDescent="0.4">
      <c r="A1047" s="3">
        <v>1046</v>
      </c>
      <c r="B1047" s="5">
        <v>54</v>
      </c>
      <c r="C1047" s="3">
        <v>0.75082870771995991</v>
      </c>
      <c r="D1047" s="3">
        <f t="shared" si="16"/>
        <v>566</v>
      </c>
      <c r="G1047" s="5"/>
    </row>
    <row r="1048" spans="1:7" x14ac:dyDescent="0.4">
      <c r="A1048" s="3">
        <v>1047</v>
      </c>
      <c r="B1048" s="5">
        <v>50</v>
      </c>
      <c r="C1048" s="3">
        <v>1.730304052643894E-2</v>
      </c>
      <c r="D1048" s="3">
        <f t="shared" si="16"/>
        <v>2192</v>
      </c>
      <c r="G1048" s="5"/>
    </row>
    <row r="1049" spans="1:7" x14ac:dyDescent="0.4">
      <c r="A1049" s="3">
        <v>1048</v>
      </c>
      <c r="B1049" s="5">
        <v>57</v>
      </c>
      <c r="C1049" s="3">
        <v>0.22587036284545581</v>
      </c>
      <c r="D1049" s="3">
        <f t="shared" si="16"/>
        <v>1742</v>
      </c>
      <c r="G1049" s="5"/>
    </row>
    <row r="1050" spans="1:7" x14ac:dyDescent="0.4">
      <c r="A1050" s="3">
        <v>1049</v>
      </c>
      <c r="B1050" s="5">
        <v>57</v>
      </c>
      <c r="C1050" s="3">
        <v>0.58172313877591397</v>
      </c>
      <c r="D1050" s="3">
        <f t="shared" si="16"/>
        <v>931</v>
      </c>
      <c r="G1050" s="5"/>
    </row>
    <row r="1051" spans="1:7" x14ac:dyDescent="0.4">
      <c r="A1051" s="3">
        <v>1050</v>
      </c>
      <c r="B1051" s="5">
        <v>56</v>
      </c>
      <c r="C1051" s="3">
        <v>0.43466157233205571</v>
      </c>
      <c r="D1051" s="3">
        <f t="shared" si="16"/>
        <v>1277</v>
      </c>
      <c r="G1051" s="5"/>
    </row>
    <row r="1052" spans="1:7" x14ac:dyDescent="0.4">
      <c r="A1052" s="3">
        <v>1051</v>
      </c>
      <c r="B1052" s="5">
        <v>53</v>
      </c>
      <c r="C1052" s="3">
        <v>6.9049384951638926E-2</v>
      </c>
      <c r="D1052" s="3">
        <f t="shared" si="16"/>
        <v>2073</v>
      </c>
      <c r="G1052" s="5"/>
    </row>
    <row r="1053" spans="1:7" x14ac:dyDescent="0.4">
      <c r="A1053" s="3">
        <v>1052</v>
      </c>
      <c r="B1053" s="5">
        <v>53</v>
      </c>
      <c r="C1053" s="3">
        <v>0.56705982029831348</v>
      </c>
      <c r="D1053" s="3">
        <f t="shared" si="16"/>
        <v>967</v>
      </c>
      <c r="G1053" s="5"/>
    </row>
    <row r="1054" spans="1:7" x14ac:dyDescent="0.4">
      <c r="A1054" s="3">
        <v>1053</v>
      </c>
      <c r="B1054" s="5">
        <v>53</v>
      </c>
      <c r="C1054" s="3">
        <v>0.56859252760841339</v>
      </c>
      <c r="D1054" s="3">
        <f t="shared" si="16"/>
        <v>963</v>
      </c>
      <c r="G1054" s="5"/>
    </row>
    <row r="1055" spans="1:7" x14ac:dyDescent="0.4">
      <c r="A1055" s="3">
        <v>1054</v>
      </c>
      <c r="B1055" s="5">
        <v>55</v>
      </c>
      <c r="C1055" s="3">
        <v>0.72811419859788495</v>
      </c>
      <c r="D1055" s="3">
        <f t="shared" si="16"/>
        <v>620</v>
      </c>
      <c r="G1055" s="5"/>
    </row>
    <row r="1056" spans="1:7" x14ac:dyDescent="0.4">
      <c r="A1056" s="3">
        <v>1055</v>
      </c>
      <c r="B1056" s="5">
        <v>53</v>
      </c>
      <c r="C1056" s="3">
        <v>0.48536448566841917</v>
      </c>
      <c r="D1056" s="3">
        <f t="shared" si="16"/>
        <v>1163</v>
      </c>
      <c r="G1056" s="5"/>
    </row>
    <row r="1057" spans="1:7" x14ac:dyDescent="0.4">
      <c r="A1057" s="3">
        <v>1056</v>
      </c>
      <c r="B1057" s="5">
        <v>56</v>
      </c>
      <c r="C1057" s="3">
        <v>0.94660750937205007</v>
      </c>
      <c r="D1057" s="3">
        <f t="shared" si="16"/>
        <v>109</v>
      </c>
      <c r="G1057" s="5"/>
    </row>
    <row r="1058" spans="1:7" x14ac:dyDescent="0.4">
      <c r="A1058" s="3">
        <v>1057</v>
      </c>
      <c r="B1058" s="5">
        <v>54</v>
      </c>
      <c r="C1058" s="3">
        <v>0.81750001849656195</v>
      </c>
      <c r="D1058" s="3">
        <f t="shared" si="16"/>
        <v>419</v>
      </c>
      <c r="G1058" s="5"/>
    </row>
    <row r="1059" spans="1:7" x14ac:dyDescent="0.4">
      <c r="A1059" s="3">
        <v>1058</v>
      </c>
      <c r="B1059" s="5">
        <v>56</v>
      </c>
      <c r="C1059" s="3">
        <v>0.52072167602190955</v>
      </c>
      <c r="D1059" s="3">
        <f t="shared" si="16"/>
        <v>1089</v>
      </c>
      <c r="G1059" s="5"/>
    </row>
    <row r="1060" spans="1:7" x14ac:dyDescent="0.4">
      <c r="A1060" s="3">
        <v>1059</v>
      </c>
      <c r="B1060" s="5">
        <v>52</v>
      </c>
      <c r="C1060" s="3">
        <v>0.55369206887742173</v>
      </c>
      <c r="D1060" s="3">
        <f t="shared" si="16"/>
        <v>1000</v>
      </c>
      <c r="G1060" s="5"/>
    </row>
    <row r="1061" spans="1:7" x14ac:dyDescent="0.4">
      <c r="A1061" s="3">
        <v>1060</v>
      </c>
      <c r="B1061" s="5">
        <v>51</v>
      </c>
      <c r="C1061" s="3">
        <v>0.72296566444791877</v>
      </c>
      <c r="D1061" s="3">
        <f t="shared" si="16"/>
        <v>632</v>
      </c>
      <c r="G1061" s="5"/>
    </row>
    <row r="1062" spans="1:7" x14ac:dyDescent="0.4">
      <c r="A1062" s="3">
        <v>1061</v>
      </c>
      <c r="B1062" s="5">
        <v>56</v>
      </c>
      <c r="C1062" s="3">
        <v>0.54489785631203747</v>
      </c>
      <c r="D1062" s="3">
        <f t="shared" si="16"/>
        <v>1028</v>
      </c>
      <c r="G1062" s="5"/>
    </row>
    <row r="1063" spans="1:7" x14ac:dyDescent="0.4">
      <c r="A1063" s="3">
        <v>1062</v>
      </c>
      <c r="B1063" s="5">
        <v>54</v>
      </c>
      <c r="C1063" s="3">
        <v>0.453057567412675</v>
      </c>
      <c r="D1063" s="3">
        <f t="shared" si="16"/>
        <v>1232</v>
      </c>
      <c r="G1063" s="5"/>
    </row>
    <row r="1064" spans="1:7" x14ac:dyDescent="0.4">
      <c r="A1064" s="3">
        <v>1063</v>
      </c>
      <c r="B1064" s="5">
        <v>56</v>
      </c>
      <c r="C1064" s="3">
        <v>0.84111859615638562</v>
      </c>
      <c r="D1064" s="3">
        <f t="shared" si="16"/>
        <v>370</v>
      </c>
      <c r="G1064" s="5"/>
    </row>
    <row r="1065" spans="1:7" x14ac:dyDescent="0.4">
      <c r="A1065" s="3">
        <v>1064</v>
      </c>
      <c r="B1065" s="5">
        <v>54</v>
      </c>
      <c r="C1065" s="3">
        <v>0.48540364656317747</v>
      </c>
      <c r="D1065" s="3">
        <f t="shared" si="16"/>
        <v>1162</v>
      </c>
      <c r="G1065" s="5"/>
    </row>
    <row r="1066" spans="1:7" x14ac:dyDescent="0.4">
      <c r="A1066" s="3">
        <v>1065</v>
      </c>
      <c r="B1066" s="5">
        <v>52</v>
      </c>
      <c r="C1066" s="3">
        <v>0.2431143883135819</v>
      </c>
      <c r="D1066" s="3">
        <f t="shared" si="16"/>
        <v>1703</v>
      </c>
      <c r="G1066" s="5"/>
    </row>
    <row r="1067" spans="1:7" x14ac:dyDescent="0.4">
      <c r="A1067" s="3">
        <v>1066</v>
      </c>
      <c r="B1067" s="5">
        <v>53</v>
      </c>
      <c r="C1067" s="3">
        <v>0.30507594023551066</v>
      </c>
      <c r="D1067" s="3">
        <f t="shared" si="16"/>
        <v>1567</v>
      </c>
      <c r="G1067" s="5"/>
    </row>
    <row r="1068" spans="1:7" x14ac:dyDescent="0.4">
      <c r="A1068" s="3">
        <v>1067</v>
      </c>
      <c r="B1068" s="5">
        <v>55</v>
      </c>
      <c r="C1068" s="3">
        <v>0.81239765037954448</v>
      </c>
      <c r="D1068" s="3">
        <f t="shared" si="16"/>
        <v>429</v>
      </c>
      <c r="G1068" s="5"/>
    </row>
    <row r="1069" spans="1:7" x14ac:dyDescent="0.4">
      <c r="A1069" s="3">
        <v>1068</v>
      </c>
      <c r="B1069" s="5">
        <v>53</v>
      </c>
      <c r="C1069" s="3">
        <v>0.27607385917383287</v>
      </c>
      <c r="D1069" s="3">
        <f t="shared" si="16"/>
        <v>1645</v>
      </c>
      <c r="G1069" s="5"/>
    </row>
    <row r="1070" spans="1:7" x14ac:dyDescent="0.4">
      <c r="A1070" s="3">
        <v>1069</v>
      </c>
      <c r="B1070" s="5">
        <v>55</v>
      </c>
      <c r="C1070" s="3">
        <v>0.59968145093723846</v>
      </c>
      <c r="D1070" s="3">
        <f t="shared" si="16"/>
        <v>892</v>
      </c>
      <c r="G1070" s="5"/>
    </row>
    <row r="1071" spans="1:7" x14ac:dyDescent="0.4">
      <c r="A1071" s="3">
        <v>1070</v>
      </c>
      <c r="B1071" s="5">
        <v>57</v>
      </c>
      <c r="C1071" s="3">
        <v>0.66370059525143366</v>
      </c>
      <c r="D1071" s="3">
        <f t="shared" si="16"/>
        <v>756</v>
      </c>
      <c r="G1071" s="5"/>
    </row>
    <row r="1072" spans="1:7" x14ac:dyDescent="0.4">
      <c r="A1072" s="3">
        <v>1071</v>
      </c>
      <c r="B1072" s="5">
        <v>54</v>
      </c>
      <c r="C1072" s="3">
        <v>8.7609050194222049E-2</v>
      </c>
      <c r="D1072" s="3">
        <f t="shared" si="16"/>
        <v>2035</v>
      </c>
      <c r="G1072" s="5"/>
    </row>
    <row r="1073" spans="1:7" x14ac:dyDescent="0.4">
      <c r="A1073" s="3">
        <v>1072</v>
      </c>
      <c r="B1073" s="5">
        <v>57</v>
      </c>
      <c r="C1073" s="3">
        <v>0.83371888461049593</v>
      </c>
      <c r="D1073" s="3">
        <f t="shared" si="16"/>
        <v>390</v>
      </c>
      <c r="G1073" s="5"/>
    </row>
    <row r="1074" spans="1:7" x14ac:dyDescent="0.4">
      <c r="A1074" s="3">
        <v>1073</v>
      </c>
      <c r="B1074" s="5">
        <v>53</v>
      </c>
      <c r="C1074" s="3">
        <v>0.73663179138627388</v>
      </c>
      <c r="D1074" s="3">
        <f t="shared" si="16"/>
        <v>600</v>
      </c>
      <c r="G1074" s="5"/>
    </row>
    <row r="1075" spans="1:7" x14ac:dyDescent="0.4">
      <c r="A1075" s="3">
        <v>1074</v>
      </c>
      <c r="B1075" s="5">
        <v>50</v>
      </c>
      <c r="C1075" s="3">
        <v>0.3979743896598239</v>
      </c>
      <c r="D1075" s="3">
        <f t="shared" si="16"/>
        <v>1357</v>
      </c>
      <c r="G1075" s="5"/>
    </row>
    <row r="1076" spans="1:7" x14ac:dyDescent="0.4">
      <c r="A1076" s="3">
        <v>1075</v>
      </c>
      <c r="B1076" s="5">
        <v>55</v>
      </c>
      <c r="C1076" s="3">
        <v>0.48857331847963115</v>
      </c>
      <c r="D1076" s="3">
        <f t="shared" si="16"/>
        <v>1158</v>
      </c>
      <c r="G1076" s="5"/>
    </row>
    <row r="1077" spans="1:7" x14ac:dyDescent="0.4">
      <c r="A1077" s="3">
        <v>1076</v>
      </c>
      <c r="B1077" s="5">
        <v>55</v>
      </c>
      <c r="C1077" s="3">
        <v>0.79343226834276681</v>
      </c>
      <c r="D1077" s="3">
        <f t="shared" si="16"/>
        <v>467</v>
      </c>
      <c r="G1077" s="5"/>
    </row>
    <row r="1078" spans="1:7" x14ac:dyDescent="0.4">
      <c r="A1078" s="3">
        <v>1077</v>
      </c>
      <c r="B1078" s="5">
        <v>56</v>
      </c>
      <c r="C1078" s="3">
        <v>0.10191064303061881</v>
      </c>
      <c r="D1078" s="3">
        <f t="shared" si="16"/>
        <v>1999</v>
      </c>
      <c r="G1078" s="5"/>
    </row>
    <row r="1079" spans="1:7" x14ac:dyDescent="0.4">
      <c r="A1079" s="3">
        <v>1078</v>
      </c>
      <c r="B1079" s="5">
        <v>59</v>
      </c>
      <c r="C1079" s="3">
        <v>0.22697294912238475</v>
      </c>
      <c r="D1079" s="3">
        <f t="shared" si="16"/>
        <v>1734</v>
      </c>
      <c r="G1079" s="5"/>
    </row>
    <row r="1080" spans="1:7" x14ac:dyDescent="0.4">
      <c r="A1080" s="3">
        <v>1079</v>
      </c>
      <c r="B1080" s="5">
        <v>55</v>
      </c>
      <c r="C1080" s="3">
        <v>0.34726981817380653</v>
      </c>
      <c r="D1080" s="3">
        <f t="shared" si="16"/>
        <v>1468</v>
      </c>
      <c r="G1080" s="5"/>
    </row>
    <row r="1081" spans="1:7" x14ac:dyDescent="0.4">
      <c r="A1081" s="3">
        <v>1080</v>
      </c>
      <c r="B1081" s="5">
        <v>53</v>
      </c>
      <c r="C1081" s="3">
        <v>0.81506395300914425</v>
      </c>
      <c r="D1081" s="3">
        <f t="shared" si="16"/>
        <v>423</v>
      </c>
      <c r="G1081" s="5"/>
    </row>
    <row r="1082" spans="1:7" x14ac:dyDescent="0.4">
      <c r="A1082" s="3">
        <v>1081</v>
      </c>
      <c r="B1082" s="5">
        <v>53</v>
      </c>
      <c r="C1082" s="3">
        <v>0.80924170209637625</v>
      </c>
      <c r="D1082" s="3">
        <f t="shared" si="16"/>
        <v>436</v>
      </c>
      <c r="G1082" s="5"/>
    </row>
    <row r="1083" spans="1:7" x14ac:dyDescent="0.4">
      <c r="A1083" s="3">
        <v>1082</v>
      </c>
      <c r="B1083" s="5">
        <v>56</v>
      </c>
      <c r="C1083" s="3">
        <v>0.55727518712450475</v>
      </c>
      <c r="D1083" s="3">
        <f t="shared" si="16"/>
        <v>988</v>
      </c>
      <c r="G1083" s="5"/>
    </row>
    <row r="1084" spans="1:7" x14ac:dyDescent="0.4">
      <c r="A1084" s="3">
        <v>1083</v>
      </c>
      <c r="B1084" s="5">
        <v>54</v>
      </c>
      <c r="C1084" s="3">
        <v>0.88791735916126102</v>
      </c>
      <c r="D1084" s="3">
        <f t="shared" si="16"/>
        <v>255</v>
      </c>
      <c r="G1084" s="5"/>
    </row>
    <row r="1085" spans="1:7" x14ac:dyDescent="0.4">
      <c r="A1085" s="3">
        <v>1084</v>
      </c>
      <c r="B1085" s="5">
        <v>53</v>
      </c>
      <c r="C1085" s="3">
        <v>0.25649127346077849</v>
      </c>
      <c r="D1085" s="3">
        <f t="shared" si="16"/>
        <v>1678</v>
      </c>
      <c r="G1085" s="5"/>
    </row>
    <row r="1086" spans="1:7" x14ac:dyDescent="0.4">
      <c r="A1086" s="3">
        <v>1085</v>
      </c>
      <c r="B1086" s="5">
        <v>51</v>
      </c>
      <c r="C1086" s="3">
        <v>0.63828380713943356</v>
      </c>
      <c r="D1086" s="3">
        <f t="shared" si="16"/>
        <v>810</v>
      </c>
      <c r="G1086" s="5"/>
    </row>
    <row r="1087" spans="1:7" x14ac:dyDescent="0.4">
      <c r="A1087" s="3">
        <v>1086</v>
      </c>
      <c r="B1087" s="5">
        <v>50</v>
      </c>
      <c r="C1087" s="3">
        <v>0.41738491147866763</v>
      </c>
      <c r="D1087" s="3">
        <f t="shared" si="16"/>
        <v>1310</v>
      </c>
      <c r="G1087" s="5"/>
    </row>
    <row r="1088" spans="1:7" x14ac:dyDescent="0.4">
      <c r="A1088" s="3">
        <v>1087</v>
      </c>
      <c r="B1088" s="5">
        <v>57</v>
      </c>
      <c r="C1088" s="3">
        <v>0.76091732764775111</v>
      </c>
      <c r="D1088" s="3">
        <f t="shared" si="16"/>
        <v>544</v>
      </c>
      <c r="G1088" s="5"/>
    </row>
    <row r="1089" spans="1:7" x14ac:dyDescent="0.4">
      <c r="A1089" s="3">
        <v>1088</v>
      </c>
      <c r="B1089" s="5">
        <v>51</v>
      </c>
      <c r="C1089" s="3">
        <v>0.83181046806337033</v>
      </c>
      <c r="D1089" s="3">
        <f t="shared" si="16"/>
        <v>394</v>
      </c>
      <c r="G1089" s="5"/>
    </row>
    <row r="1090" spans="1:7" x14ac:dyDescent="0.4">
      <c r="A1090" s="3">
        <v>1089</v>
      </c>
      <c r="B1090" s="5">
        <v>55</v>
      </c>
      <c r="C1090" s="3">
        <v>0.15272281697537848</v>
      </c>
      <c r="D1090" s="3">
        <f t="shared" si="16"/>
        <v>1901</v>
      </c>
      <c r="G1090" s="5"/>
    </row>
    <row r="1091" spans="1:7" x14ac:dyDescent="0.4">
      <c r="A1091" s="3">
        <v>1090</v>
      </c>
      <c r="B1091" s="5">
        <v>55</v>
      </c>
      <c r="C1091" s="3">
        <v>0.24951401706929954</v>
      </c>
      <c r="D1091" s="3">
        <f t="shared" ref="D1091:D1154" si="17">RANK(C1091,C:C,0)</f>
        <v>1690</v>
      </c>
      <c r="G1091" s="5"/>
    </row>
    <row r="1092" spans="1:7" x14ac:dyDescent="0.4">
      <c r="A1092" s="3">
        <v>1091</v>
      </c>
      <c r="B1092" s="5">
        <v>52</v>
      </c>
      <c r="C1092" s="3">
        <v>0.35731838453468534</v>
      </c>
      <c r="D1092" s="3">
        <f t="shared" si="17"/>
        <v>1448</v>
      </c>
      <c r="G1092" s="5"/>
    </row>
    <row r="1093" spans="1:7" x14ac:dyDescent="0.4">
      <c r="A1093" s="3">
        <v>1092</v>
      </c>
      <c r="B1093" s="5">
        <v>55</v>
      </c>
      <c r="C1093" s="3">
        <v>0.11078633661521498</v>
      </c>
      <c r="D1093" s="3">
        <f t="shared" si="17"/>
        <v>1979</v>
      </c>
      <c r="G1093" s="5"/>
    </row>
    <row r="1094" spans="1:7" x14ac:dyDescent="0.4">
      <c r="A1094" s="3">
        <v>1093</v>
      </c>
      <c r="B1094" s="5">
        <v>51</v>
      </c>
      <c r="C1094" s="3">
        <v>0.69887765526739876</v>
      </c>
      <c r="D1094" s="3">
        <f t="shared" si="17"/>
        <v>678</v>
      </c>
      <c r="G1094" s="5"/>
    </row>
    <row r="1095" spans="1:7" x14ac:dyDescent="0.4">
      <c r="A1095" s="3">
        <v>1094</v>
      </c>
      <c r="B1095" s="5">
        <v>50</v>
      </c>
      <c r="C1095" s="3">
        <v>0.17875490275823147</v>
      </c>
      <c r="D1095" s="3">
        <f t="shared" si="17"/>
        <v>1847</v>
      </c>
      <c r="G1095" s="5"/>
    </row>
    <row r="1096" spans="1:7" x14ac:dyDescent="0.4">
      <c r="A1096" s="3">
        <v>1095</v>
      </c>
      <c r="B1096" s="5">
        <v>54</v>
      </c>
      <c r="C1096" s="3">
        <v>0.46450598532720533</v>
      </c>
      <c r="D1096" s="3">
        <f t="shared" si="17"/>
        <v>1210</v>
      </c>
      <c r="G1096" s="5"/>
    </row>
    <row r="1097" spans="1:7" x14ac:dyDescent="0.4">
      <c r="A1097" s="3">
        <v>1096</v>
      </c>
      <c r="B1097" s="5">
        <v>50</v>
      </c>
      <c r="C1097" s="3">
        <v>3.0994553325891627E-2</v>
      </c>
      <c r="D1097" s="3">
        <f t="shared" si="17"/>
        <v>2154</v>
      </c>
      <c r="G1097" s="5"/>
    </row>
    <row r="1098" spans="1:7" x14ac:dyDescent="0.4">
      <c r="A1098" s="3">
        <v>1097</v>
      </c>
      <c r="B1098" s="5">
        <v>47</v>
      </c>
      <c r="C1098" s="3">
        <v>0.30385157233246474</v>
      </c>
      <c r="D1098" s="3">
        <f t="shared" si="17"/>
        <v>1571</v>
      </c>
      <c r="G1098" s="5"/>
    </row>
    <row r="1099" spans="1:7" x14ac:dyDescent="0.4">
      <c r="A1099" s="3">
        <v>1098</v>
      </c>
      <c r="B1099" s="5">
        <v>54</v>
      </c>
      <c r="C1099" s="3">
        <v>0.27159367910382026</v>
      </c>
      <c r="D1099" s="3">
        <f t="shared" si="17"/>
        <v>1656</v>
      </c>
      <c r="G1099" s="5"/>
    </row>
    <row r="1100" spans="1:7" x14ac:dyDescent="0.4">
      <c r="A1100" s="3">
        <v>1099</v>
      </c>
      <c r="B1100" s="5">
        <v>50</v>
      </c>
      <c r="C1100" s="3">
        <v>0.22815180782470701</v>
      </c>
      <c r="D1100" s="3">
        <f t="shared" si="17"/>
        <v>1730</v>
      </c>
      <c r="G1100" s="5"/>
    </row>
    <row r="1101" spans="1:7" x14ac:dyDescent="0.4">
      <c r="A1101" s="3">
        <v>1100</v>
      </c>
      <c r="B1101" s="5">
        <v>53</v>
      </c>
      <c r="C1101" s="3">
        <v>0.76385275954340626</v>
      </c>
      <c r="D1101" s="3">
        <f t="shared" si="17"/>
        <v>541</v>
      </c>
      <c r="G1101" s="5"/>
    </row>
    <row r="1102" spans="1:7" x14ac:dyDescent="0.4">
      <c r="A1102" s="3">
        <v>1101</v>
      </c>
      <c r="B1102" s="5">
        <v>53</v>
      </c>
      <c r="C1102" s="3">
        <v>0.59781209110285805</v>
      </c>
      <c r="D1102" s="3">
        <f t="shared" si="17"/>
        <v>895</v>
      </c>
      <c r="G1102" s="5"/>
    </row>
    <row r="1103" spans="1:7" x14ac:dyDescent="0.4">
      <c r="A1103" s="3">
        <v>1102</v>
      </c>
      <c r="B1103" s="5">
        <v>65</v>
      </c>
      <c r="C1103" s="3">
        <v>0.9055379883974044</v>
      </c>
      <c r="D1103" s="3">
        <f t="shared" si="17"/>
        <v>203</v>
      </c>
      <c r="G1103" s="5"/>
    </row>
    <row r="1104" spans="1:7" x14ac:dyDescent="0.4">
      <c r="A1104" s="3">
        <v>1103</v>
      </c>
      <c r="B1104" s="5">
        <v>61</v>
      </c>
      <c r="C1104" s="3">
        <v>0.99788890013547649</v>
      </c>
      <c r="D1104" s="3">
        <f t="shared" si="17"/>
        <v>8</v>
      </c>
      <c r="G1104" s="5"/>
    </row>
    <row r="1105" spans="1:7" x14ac:dyDescent="0.4">
      <c r="A1105" s="3">
        <v>1104</v>
      </c>
      <c r="B1105" s="5">
        <v>50</v>
      </c>
      <c r="C1105" s="3">
        <v>4.4659659366339199E-2</v>
      </c>
      <c r="D1105" s="3">
        <f t="shared" si="17"/>
        <v>2127</v>
      </c>
      <c r="G1105" s="5"/>
    </row>
    <row r="1106" spans="1:7" x14ac:dyDescent="0.4">
      <c r="A1106" s="3">
        <v>1105</v>
      </c>
      <c r="B1106" s="5">
        <v>61</v>
      </c>
      <c r="C1106" s="3">
        <v>0.26796856709806738</v>
      </c>
      <c r="D1106" s="3">
        <f t="shared" si="17"/>
        <v>1660</v>
      </c>
      <c r="G1106" s="5"/>
    </row>
    <row r="1107" spans="1:7" x14ac:dyDescent="0.4">
      <c r="A1107" s="3">
        <v>1106</v>
      </c>
      <c r="B1107" s="5">
        <v>58</v>
      </c>
      <c r="C1107" s="3">
        <v>0.26416001991098947</v>
      </c>
      <c r="D1107" s="3">
        <f t="shared" si="17"/>
        <v>1665</v>
      </c>
      <c r="G1107" s="5"/>
    </row>
    <row r="1108" spans="1:7" x14ac:dyDescent="0.4">
      <c r="A1108" s="3">
        <v>1107</v>
      </c>
      <c r="B1108" s="5">
        <v>53</v>
      </c>
      <c r="C1108" s="3">
        <v>0.60582716046175977</v>
      </c>
      <c r="D1108" s="3">
        <f t="shared" si="17"/>
        <v>879</v>
      </c>
      <c r="G1108" s="5"/>
    </row>
    <row r="1109" spans="1:7" x14ac:dyDescent="0.4">
      <c r="A1109" s="3">
        <v>1108</v>
      </c>
      <c r="B1109" s="5">
        <v>50</v>
      </c>
      <c r="C1109" s="3">
        <v>0.77560031186370315</v>
      </c>
      <c r="D1109" s="3">
        <f t="shared" si="17"/>
        <v>517</v>
      </c>
      <c r="G1109" s="5"/>
    </row>
    <row r="1110" spans="1:7" x14ac:dyDescent="0.4">
      <c r="A1110" s="3">
        <v>1109</v>
      </c>
      <c r="B1110" s="5">
        <v>58</v>
      </c>
      <c r="C1110" s="3">
        <v>0.1294763691037375</v>
      </c>
      <c r="D1110" s="3">
        <f t="shared" si="17"/>
        <v>1948</v>
      </c>
      <c r="G1110" s="5"/>
    </row>
    <row r="1111" spans="1:7" x14ac:dyDescent="0.4">
      <c r="A1111" s="3">
        <v>1110</v>
      </c>
      <c r="B1111" s="5">
        <v>52</v>
      </c>
      <c r="C1111" s="3">
        <v>0.35549581203748304</v>
      </c>
      <c r="D1111" s="3">
        <f t="shared" si="17"/>
        <v>1454</v>
      </c>
      <c r="G1111" s="5"/>
    </row>
    <row r="1112" spans="1:7" x14ac:dyDescent="0.4">
      <c r="A1112" s="3">
        <v>1111</v>
      </c>
      <c r="B1112" s="5">
        <v>54</v>
      </c>
      <c r="C1112" s="3">
        <v>0.96999002304772775</v>
      </c>
      <c r="D1112" s="3">
        <f t="shared" si="17"/>
        <v>60</v>
      </c>
      <c r="G1112" s="5"/>
    </row>
    <row r="1113" spans="1:7" x14ac:dyDescent="0.4">
      <c r="A1113" s="3">
        <v>1112</v>
      </c>
      <c r="B1113" s="5">
        <v>54</v>
      </c>
      <c r="C1113" s="3">
        <v>0.99880721294596309</v>
      </c>
      <c r="D1113" s="3">
        <f t="shared" si="17"/>
        <v>4</v>
      </c>
      <c r="G1113" s="5"/>
    </row>
    <row r="1114" spans="1:7" x14ac:dyDescent="0.4">
      <c r="A1114" s="3">
        <v>1113</v>
      </c>
      <c r="B1114" s="5">
        <v>52</v>
      </c>
      <c r="C1114" s="3">
        <v>0.23789128387720726</v>
      </c>
      <c r="D1114" s="3">
        <f t="shared" si="17"/>
        <v>1711</v>
      </c>
      <c r="G1114" s="5"/>
    </row>
    <row r="1115" spans="1:7" x14ac:dyDescent="0.4">
      <c r="A1115" s="3">
        <v>1114</v>
      </c>
      <c r="B1115" s="5">
        <v>56</v>
      </c>
      <c r="C1115" s="3">
        <v>0.48501796514490414</v>
      </c>
      <c r="D1115" s="3">
        <f t="shared" si="17"/>
        <v>1164</v>
      </c>
      <c r="G1115" s="5"/>
    </row>
    <row r="1116" spans="1:7" x14ac:dyDescent="0.4">
      <c r="A1116" s="3">
        <v>1115</v>
      </c>
      <c r="B1116" s="5">
        <v>56</v>
      </c>
      <c r="C1116" s="3">
        <v>0.68346377284529836</v>
      </c>
      <c r="D1116" s="3">
        <f t="shared" si="17"/>
        <v>722</v>
      </c>
      <c r="G1116" s="5"/>
    </row>
    <row r="1117" spans="1:7" x14ac:dyDescent="0.4">
      <c r="A1117" s="3">
        <v>1116</v>
      </c>
      <c r="B1117" s="5">
        <v>53</v>
      </c>
      <c r="C1117" s="3">
        <v>1.5368885293620238E-2</v>
      </c>
      <c r="D1117" s="3">
        <f t="shared" si="17"/>
        <v>2198</v>
      </c>
      <c r="G1117" s="5"/>
    </row>
    <row r="1118" spans="1:7" x14ac:dyDescent="0.4">
      <c r="A1118" s="3">
        <v>1117</v>
      </c>
      <c r="B1118" s="5">
        <v>54</v>
      </c>
      <c r="C1118" s="3">
        <v>0.10490225713057721</v>
      </c>
      <c r="D1118" s="3">
        <f t="shared" si="17"/>
        <v>1992</v>
      </c>
      <c r="G1118" s="5"/>
    </row>
    <row r="1119" spans="1:7" x14ac:dyDescent="0.4">
      <c r="A1119" s="3">
        <v>1118</v>
      </c>
      <c r="B1119" s="5">
        <v>56</v>
      </c>
      <c r="C1119" s="3">
        <v>0.13401950140464336</v>
      </c>
      <c r="D1119" s="3">
        <f t="shared" si="17"/>
        <v>1933</v>
      </c>
      <c r="G1119" s="5"/>
    </row>
    <row r="1120" spans="1:7" x14ac:dyDescent="0.4">
      <c r="A1120" s="3">
        <v>1119</v>
      </c>
      <c r="B1120" s="5">
        <v>57</v>
      </c>
      <c r="C1120" s="3">
        <v>0.87924687087871567</v>
      </c>
      <c r="D1120" s="3">
        <f t="shared" si="17"/>
        <v>276</v>
      </c>
      <c r="G1120" s="5"/>
    </row>
    <row r="1121" spans="1:7" x14ac:dyDescent="0.4">
      <c r="A1121" s="3">
        <v>1120</v>
      </c>
      <c r="B1121" s="5">
        <v>57</v>
      </c>
      <c r="C1121" s="3">
        <v>8.7246998902641759E-2</v>
      </c>
      <c r="D1121" s="3">
        <f t="shared" si="17"/>
        <v>2036</v>
      </c>
      <c r="G1121" s="5"/>
    </row>
    <row r="1122" spans="1:7" x14ac:dyDescent="0.4">
      <c r="A1122" s="3">
        <v>1121</v>
      </c>
      <c r="B1122" s="5">
        <v>54</v>
      </c>
      <c r="C1122" s="3">
        <v>0.78041571865133563</v>
      </c>
      <c r="D1122" s="3">
        <f t="shared" si="17"/>
        <v>502</v>
      </c>
      <c r="G1122" s="5"/>
    </row>
    <row r="1123" spans="1:7" x14ac:dyDescent="0.4">
      <c r="A1123" s="3">
        <v>1122</v>
      </c>
      <c r="B1123" s="5">
        <v>54</v>
      </c>
      <c r="C1123" s="3">
        <v>0.6626164043767272</v>
      </c>
      <c r="D1123" s="3">
        <f t="shared" si="17"/>
        <v>758</v>
      </c>
      <c r="G1123" s="5"/>
    </row>
    <row r="1124" spans="1:7" x14ac:dyDescent="0.4">
      <c r="A1124" s="3">
        <v>1123</v>
      </c>
      <c r="B1124" s="5">
        <v>54</v>
      </c>
      <c r="C1124" s="3">
        <v>7.7578664224238314E-2</v>
      </c>
      <c r="D1124" s="3">
        <f t="shared" si="17"/>
        <v>2055</v>
      </c>
      <c r="G1124" s="5"/>
    </row>
    <row r="1125" spans="1:7" x14ac:dyDescent="0.4">
      <c r="A1125" s="3">
        <v>1124</v>
      </c>
      <c r="B1125" s="5">
        <v>51</v>
      </c>
      <c r="C1125" s="3">
        <v>0.6679963251807618</v>
      </c>
      <c r="D1125" s="3">
        <f t="shared" si="17"/>
        <v>750</v>
      </c>
      <c r="G1125" s="5"/>
    </row>
    <row r="1126" spans="1:7" x14ac:dyDescent="0.4">
      <c r="A1126" s="3">
        <v>1125</v>
      </c>
      <c r="B1126" s="5">
        <v>53</v>
      </c>
      <c r="C1126" s="3">
        <v>0.19904866680981825</v>
      </c>
      <c r="D1126" s="3">
        <f t="shared" si="17"/>
        <v>1805</v>
      </c>
      <c r="G1126" s="5"/>
    </row>
    <row r="1127" spans="1:7" x14ac:dyDescent="0.4">
      <c r="A1127" s="3">
        <v>1126</v>
      </c>
      <c r="B1127" s="5">
        <v>50</v>
      </c>
      <c r="C1127" s="3">
        <v>0.79472991008997884</v>
      </c>
      <c r="D1127" s="3">
        <f t="shared" si="17"/>
        <v>463</v>
      </c>
      <c r="G1127" s="5"/>
    </row>
    <row r="1128" spans="1:7" x14ac:dyDescent="0.4">
      <c r="A1128" s="3">
        <v>1127</v>
      </c>
      <c r="B1128" s="5">
        <v>50</v>
      </c>
      <c r="C1128" s="3">
        <v>0.19660393092802464</v>
      </c>
      <c r="D1128" s="3">
        <f t="shared" si="17"/>
        <v>1808</v>
      </c>
      <c r="G1128" s="5"/>
    </row>
    <row r="1129" spans="1:7" x14ac:dyDescent="0.4">
      <c r="A1129" s="3">
        <v>1128</v>
      </c>
      <c r="B1129" s="5">
        <v>51</v>
      </c>
      <c r="C1129" s="3">
        <v>0.68454309218801435</v>
      </c>
      <c r="D1129" s="3">
        <f t="shared" si="17"/>
        <v>721</v>
      </c>
      <c r="G1129" s="5"/>
    </row>
    <row r="1130" spans="1:7" x14ac:dyDescent="0.4">
      <c r="A1130" s="3">
        <v>1129</v>
      </c>
      <c r="B1130" s="5">
        <v>56</v>
      </c>
      <c r="C1130" s="3">
        <v>0.29075719862067395</v>
      </c>
      <c r="D1130" s="3">
        <f t="shared" si="17"/>
        <v>1603</v>
      </c>
      <c r="G1130" s="5"/>
    </row>
    <row r="1131" spans="1:7" x14ac:dyDescent="0.4">
      <c r="A1131" s="3">
        <v>1130</v>
      </c>
      <c r="B1131" s="5">
        <v>50</v>
      </c>
      <c r="C1131" s="3">
        <v>6.7599487237861688E-2</v>
      </c>
      <c r="D1131" s="3">
        <f t="shared" si="17"/>
        <v>2079</v>
      </c>
      <c r="G1131" s="5"/>
    </row>
    <row r="1132" spans="1:7" x14ac:dyDescent="0.4">
      <c r="A1132" s="3">
        <v>1131</v>
      </c>
      <c r="B1132" s="5">
        <v>51</v>
      </c>
      <c r="C1132" s="3">
        <v>0.97963361825223938</v>
      </c>
      <c r="D1132" s="3">
        <f t="shared" si="17"/>
        <v>40</v>
      </c>
      <c r="G1132" s="5"/>
    </row>
    <row r="1133" spans="1:7" x14ac:dyDescent="0.4">
      <c r="A1133" s="3">
        <v>1132</v>
      </c>
      <c r="B1133" s="5">
        <v>57</v>
      </c>
      <c r="C1133" s="3">
        <v>0.77585897817025251</v>
      </c>
      <c r="D1133" s="3">
        <f t="shared" si="17"/>
        <v>516</v>
      </c>
      <c r="G1133" s="5"/>
    </row>
    <row r="1134" spans="1:7" x14ac:dyDescent="0.4">
      <c r="A1134" s="3">
        <v>1133</v>
      </c>
      <c r="B1134" s="5">
        <v>55</v>
      </c>
      <c r="C1134" s="3">
        <v>0.43994155786224409</v>
      </c>
      <c r="D1134" s="3">
        <f t="shared" si="17"/>
        <v>1266</v>
      </c>
      <c r="G1134" s="5"/>
    </row>
    <row r="1135" spans="1:7" x14ac:dyDescent="0.4">
      <c r="A1135" s="3">
        <v>1134</v>
      </c>
      <c r="B1135" s="5">
        <v>54</v>
      </c>
      <c r="C1135" s="3">
        <v>0.55758799839128226</v>
      </c>
      <c r="D1135" s="3">
        <f t="shared" si="17"/>
        <v>986</v>
      </c>
      <c r="G1135" s="5"/>
    </row>
    <row r="1136" spans="1:7" x14ac:dyDescent="0.4">
      <c r="A1136" s="3">
        <v>1135</v>
      </c>
      <c r="B1136" s="5">
        <v>50</v>
      </c>
      <c r="C1136" s="3">
        <v>6.0231288478414968E-2</v>
      </c>
      <c r="D1136" s="3">
        <f t="shared" si="17"/>
        <v>2095</v>
      </c>
      <c r="G1136" s="5"/>
    </row>
    <row r="1137" spans="1:7" x14ac:dyDescent="0.4">
      <c r="A1137" s="3">
        <v>1136</v>
      </c>
      <c r="B1137" s="5">
        <v>57</v>
      </c>
      <c r="C1137" s="3">
        <v>0.5079878292982869</v>
      </c>
      <c r="D1137" s="3">
        <f t="shared" si="17"/>
        <v>1119</v>
      </c>
      <c r="G1137" s="5"/>
    </row>
    <row r="1138" spans="1:7" x14ac:dyDescent="0.4">
      <c r="A1138" s="3">
        <v>1137</v>
      </c>
      <c r="B1138" s="5">
        <v>54</v>
      </c>
      <c r="C1138" s="3">
        <v>0.54958254451884148</v>
      </c>
      <c r="D1138" s="3">
        <f t="shared" si="17"/>
        <v>1013</v>
      </c>
      <c r="G1138" s="5"/>
    </row>
    <row r="1139" spans="1:7" x14ac:dyDescent="0.4">
      <c r="A1139" s="3">
        <v>1138</v>
      </c>
      <c r="B1139" s="5">
        <v>59</v>
      </c>
      <c r="C1139" s="3">
        <v>0.52431311848172379</v>
      </c>
      <c r="D1139" s="3">
        <f t="shared" si="17"/>
        <v>1081</v>
      </c>
      <c r="G1139" s="5"/>
    </row>
    <row r="1140" spans="1:7" x14ac:dyDescent="0.4">
      <c r="A1140" s="3">
        <v>1139</v>
      </c>
      <c r="B1140" s="5">
        <v>54</v>
      </c>
      <c r="C1140" s="3">
        <v>0.58429113693981682</v>
      </c>
      <c r="D1140" s="3">
        <f t="shared" si="17"/>
        <v>923</v>
      </c>
      <c r="G1140" s="5"/>
    </row>
    <row r="1141" spans="1:7" x14ac:dyDescent="0.4">
      <c r="A1141" s="3">
        <v>1140</v>
      </c>
      <c r="B1141" s="5">
        <v>59</v>
      </c>
      <c r="C1141" s="3">
        <v>0.14916574561066098</v>
      </c>
      <c r="D1141" s="3">
        <f t="shared" si="17"/>
        <v>1906</v>
      </c>
      <c r="G1141" s="5"/>
    </row>
    <row r="1142" spans="1:7" x14ac:dyDescent="0.4">
      <c r="A1142" s="3">
        <v>1141</v>
      </c>
      <c r="B1142" s="5">
        <v>52</v>
      </c>
      <c r="C1142" s="3">
        <v>0.37084960115419119</v>
      </c>
      <c r="D1142" s="3">
        <f t="shared" si="17"/>
        <v>1414</v>
      </c>
      <c r="G1142" s="5"/>
    </row>
    <row r="1143" spans="1:7" x14ac:dyDescent="0.4">
      <c r="A1143" s="3">
        <v>1142</v>
      </c>
      <c r="B1143" s="5">
        <v>58</v>
      </c>
      <c r="C1143" s="3">
        <v>0.56918808281492239</v>
      </c>
      <c r="D1143" s="3">
        <f t="shared" si="17"/>
        <v>961</v>
      </c>
      <c r="G1143" s="5"/>
    </row>
    <row r="1144" spans="1:7" x14ac:dyDescent="0.4">
      <c r="A1144" s="3">
        <v>1143</v>
      </c>
      <c r="B1144" s="5">
        <v>56</v>
      </c>
      <c r="C1144" s="3">
        <v>0.30934203024954654</v>
      </c>
      <c r="D1144" s="3">
        <f t="shared" si="17"/>
        <v>1553</v>
      </c>
      <c r="G1144" s="5"/>
    </row>
    <row r="1145" spans="1:7" x14ac:dyDescent="0.4">
      <c r="A1145" s="3">
        <v>1144</v>
      </c>
      <c r="B1145" s="5">
        <v>50</v>
      </c>
      <c r="C1145" s="3">
        <v>0.68248506151977051</v>
      </c>
      <c r="D1145" s="3">
        <f t="shared" si="17"/>
        <v>724</v>
      </c>
      <c r="G1145" s="5"/>
    </row>
    <row r="1146" spans="1:7" x14ac:dyDescent="0.4">
      <c r="A1146" s="3">
        <v>1145</v>
      </c>
      <c r="B1146" s="5">
        <v>50</v>
      </c>
      <c r="C1146" s="3">
        <v>0.13645378304880207</v>
      </c>
      <c r="D1146" s="3">
        <f t="shared" si="17"/>
        <v>1929</v>
      </c>
      <c r="G1146" s="5"/>
    </row>
    <row r="1147" spans="1:7" x14ac:dyDescent="0.4">
      <c r="A1147" s="3">
        <v>1146</v>
      </c>
      <c r="B1147" s="5">
        <v>53</v>
      </c>
      <c r="C1147" s="3">
        <v>0.74121264360072148</v>
      </c>
      <c r="D1147" s="3">
        <f t="shared" si="17"/>
        <v>593</v>
      </c>
      <c r="G1147" s="5"/>
    </row>
    <row r="1148" spans="1:7" x14ac:dyDescent="0.4">
      <c r="A1148" s="3">
        <v>1147</v>
      </c>
      <c r="B1148" s="5">
        <v>52</v>
      </c>
      <c r="C1148" s="3">
        <v>0.12105648203693098</v>
      </c>
      <c r="D1148" s="3">
        <f t="shared" si="17"/>
        <v>1960</v>
      </c>
      <c r="G1148" s="5"/>
    </row>
    <row r="1149" spans="1:7" x14ac:dyDescent="0.4">
      <c r="A1149" s="3">
        <v>1148</v>
      </c>
      <c r="B1149" s="5">
        <v>54</v>
      </c>
      <c r="C1149" s="3">
        <v>0.56058114280044258</v>
      </c>
      <c r="D1149" s="3">
        <f t="shared" si="17"/>
        <v>979</v>
      </c>
      <c r="G1149" s="5"/>
    </row>
    <row r="1150" spans="1:7" x14ac:dyDescent="0.4">
      <c r="A1150" s="3">
        <v>1149</v>
      </c>
      <c r="B1150" s="5">
        <v>51</v>
      </c>
      <c r="C1150" s="3">
        <v>3.4235998364683939E-2</v>
      </c>
      <c r="D1150" s="3">
        <f t="shared" si="17"/>
        <v>2145</v>
      </c>
      <c r="G1150" s="5"/>
    </row>
    <row r="1151" spans="1:7" x14ac:dyDescent="0.4">
      <c r="A1151" s="3">
        <v>1150</v>
      </c>
      <c r="B1151" s="5">
        <v>55</v>
      </c>
      <c r="C1151" s="3">
        <v>0.40846307777198221</v>
      </c>
      <c r="D1151" s="3">
        <f t="shared" si="17"/>
        <v>1332</v>
      </c>
      <c r="G1151" s="5"/>
    </row>
    <row r="1152" spans="1:7" x14ac:dyDescent="0.4">
      <c r="A1152" s="3">
        <v>1151</v>
      </c>
      <c r="B1152" s="5">
        <v>49</v>
      </c>
      <c r="C1152" s="3">
        <v>0.95621860596005892</v>
      </c>
      <c r="D1152" s="3">
        <f t="shared" si="17"/>
        <v>84</v>
      </c>
      <c r="G1152" s="5"/>
    </row>
    <row r="1153" spans="1:7" x14ac:dyDescent="0.4">
      <c r="A1153" s="3">
        <v>1152</v>
      </c>
      <c r="B1153" s="5">
        <v>52</v>
      </c>
      <c r="C1153" s="3">
        <v>0.34701783386594298</v>
      </c>
      <c r="D1153" s="3">
        <f t="shared" si="17"/>
        <v>1469</v>
      </c>
      <c r="G1153" s="5"/>
    </row>
    <row r="1154" spans="1:7" x14ac:dyDescent="0.4">
      <c r="A1154" s="3">
        <v>1153</v>
      </c>
      <c r="B1154" s="5">
        <v>50</v>
      </c>
      <c r="C1154" s="3">
        <v>2.4420069756198814E-2</v>
      </c>
      <c r="D1154" s="3">
        <f t="shared" si="17"/>
        <v>2168</v>
      </c>
      <c r="G1154" s="5"/>
    </row>
    <row r="1155" spans="1:7" x14ac:dyDescent="0.4">
      <c r="A1155" s="3">
        <v>1154</v>
      </c>
      <c r="B1155" s="5">
        <v>51</v>
      </c>
      <c r="C1155" s="3">
        <v>0.610392928168632</v>
      </c>
      <c r="D1155" s="3">
        <f t="shared" ref="D1155:D1218" si="18">RANK(C1155,C:C,0)</f>
        <v>867</v>
      </c>
      <c r="G1155" s="5"/>
    </row>
    <row r="1156" spans="1:7" x14ac:dyDescent="0.4">
      <c r="A1156" s="3">
        <v>1155</v>
      </c>
      <c r="B1156" s="5">
        <v>53</v>
      </c>
      <c r="C1156" s="3">
        <v>0.81568040034555023</v>
      </c>
      <c r="D1156" s="3">
        <f t="shared" si="18"/>
        <v>422</v>
      </c>
      <c r="G1156" s="5"/>
    </row>
    <row r="1157" spans="1:7" x14ac:dyDescent="0.4">
      <c r="A1157" s="3">
        <v>1156</v>
      </c>
      <c r="B1157" s="5">
        <v>52</v>
      </c>
      <c r="C1157" s="3">
        <v>0.80816858872907593</v>
      </c>
      <c r="D1157" s="3">
        <f t="shared" si="18"/>
        <v>439</v>
      </c>
      <c r="G1157" s="5"/>
    </row>
    <row r="1158" spans="1:7" x14ac:dyDescent="0.4">
      <c r="A1158" s="3">
        <v>1157</v>
      </c>
      <c r="B1158" s="5">
        <v>52</v>
      </c>
      <c r="C1158" s="3">
        <v>0.99154206080462293</v>
      </c>
      <c r="D1158" s="3">
        <f t="shared" si="18"/>
        <v>19</v>
      </c>
      <c r="G1158" s="5"/>
    </row>
    <row r="1159" spans="1:7" x14ac:dyDescent="0.4">
      <c r="A1159" s="3">
        <v>1158</v>
      </c>
      <c r="B1159" s="5">
        <v>51</v>
      </c>
      <c r="C1159" s="3">
        <v>0.87978974053050951</v>
      </c>
      <c r="D1159" s="3">
        <f t="shared" si="18"/>
        <v>275</v>
      </c>
      <c r="G1159" s="5"/>
    </row>
    <row r="1160" spans="1:7" x14ac:dyDescent="0.4">
      <c r="A1160" s="3">
        <v>1159</v>
      </c>
      <c r="B1160" s="5">
        <v>56</v>
      </c>
      <c r="C1160" s="3">
        <v>0.1599792350405832</v>
      </c>
      <c r="D1160" s="3">
        <f t="shared" si="18"/>
        <v>1887</v>
      </c>
      <c r="G1160" s="5"/>
    </row>
    <row r="1161" spans="1:7" x14ac:dyDescent="0.4">
      <c r="A1161" s="3">
        <v>1160</v>
      </c>
      <c r="B1161" s="5">
        <v>50</v>
      </c>
      <c r="C1161" s="3">
        <v>0.79076107943801732</v>
      </c>
      <c r="D1161" s="3">
        <f t="shared" si="18"/>
        <v>478</v>
      </c>
      <c r="G1161" s="5"/>
    </row>
    <row r="1162" spans="1:7" x14ac:dyDescent="0.4">
      <c r="A1162" s="3">
        <v>1161</v>
      </c>
      <c r="B1162" s="5">
        <v>51</v>
      </c>
      <c r="C1162" s="3">
        <v>4.7249998027376283E-2</v>
      </c>
      <c r="D1162" s="3">
        <f t="shared" si="18"/>
        <v>2120</v>
      </c>
      <c r="G1162" s="5"/>
    </row>
    <row r="1163" spans="1:7" x14ac:dyDescent="0.4">
      <c r="A1163" s="3">
        <v>1162</v>
      </c>
      <c r="B1163" s="5">
        <v>56</v>
      </c>
      <c r="C1163" s="3">
        <v>0.38331127175183699</v>
      </c>
      <c r="D1163" s="3">
        <f t="shared" si="18"/>
        <v>1397</v>
      </c>
      <c r="G1163" s="5"/>
    </row>
    <row r="1164" spans="1:7" x14ac:dyDescent="0.4">
      <c r="A1164" s="3">
        <v>1163</v>
      </c>
      <c r="B1164" s="5">
        <v>51</v>
      </c>
      <c r="C1164" s="3">
        <v>0.3330969202941878</v>
      </c>
      <c r="D1164" s="3">
        <f t="shared" si="18"/>
        <v>1498</v>
      </c>
      <c r="G1164" s="5"/>
    </row>
    <row r="1165" spans="1:7" x14ac:dyDescent="0.4">
      <c r="A1165" s="3">
        <v>1164</v>
      </c>
      <c r="B1165" s="5">
        <v>52</v>
      </c>
      <c r="C1165" s="3">
        <v>0.81442029770650559</v>
      </c>
      <c r="D1165" s="3">
        <f t="shared" si="18"/>
        <v>425</v>
      </c>
      <c r="G1165" s="5"/>
    </row>
    <row r="1166" spans="1:7" x14ac:dyDescent="0.4">
      <c r="A1166" s="3">
        <v>1165</v>
      </c>
      <c r="B1166" s="5">
        <v>51</v>
      </c>
      <c r="C1166" s="3">
        <v>0.32785166167635216</v>
      </c>
      <c r="D1166" s="3">
        <f t="shared" si="18"/>
        <v>1506</v>
      </c>
      <c r="G1166" s="5"/>
    </row>
    <row r="1167" spans="1:7" x14ac:dyDescent="0.4">
      <c r="A1167" s="3">
        <v>1166</v>
      </c>
      <c r="B1167" s="5">
        <v>54</v>
      </c>
      <c r="C1167" s="3">
        <v>0.34173447790831757</v>
      </c>
      <c r="D1167" s="3">
        <f t="shared" si="18"/>
        <v>1476</v>
      </c>
      <c r="G1167" s="5"/>
    </row>
    <row r="1168" spans="1:7" x14ac:dyDescent="0.4">
      <c r="A1168" s="3">
        <v>1167</v>
      </c>
      <c r="B1168" s="5">
        <v>50</v>
      </c>
      <c r="C1168" s="3">
        <v>0.41337392554161168</v>
      </c>
      <c r="D1168" s="3">
        <f t="shared" si="18"/>
        <v>1320</v>
      </c>
      <c r="G1168" s="5"/>
    </row>
    <row r="1169" spans="1:7" x14ac:dyDescent="0.4">
      <c r="A1169" s="3">
        <v>1168</v>
      </c>
      <c r="B1169" s="5">
        <v>51</v>
      </c>
      <c r="C1169" s="3">
        <v>0.38632675684249984</v>
      </c>
      <c r="D1169" s="3">
        <f t="shared" si="18"/>
        <v>1385</v>
      </c>
      <c r="G1169" s="5"/>
    </row>
    <row r="1170" spans="1:7" x14ac:dyDescent="0.4">
      <c r="A1170" s="3">
        <v>1169</v>
      </c>
      <c r="B1170" s="5">
        <v>50</v>
      </c>
      <c r="C1170" s="3">
        <v>0.75299965180663953</v>
      </c>
      <c r="D1170" s="3">
        <f t="shared" si="18"/>
        <v>558</v>
      </c>
      <c r="G1170" s="5"/>
    </row>
    <row r="1171" spans="1:7" x14ac:dyDescent="0.4">
      <c r="A1171" s="3">
        <v>1170</v>
      </c>
      <c r="B1171" s="5">
        <v>50</v>
      </c>
      <c r="C1171" s="3">
        <v>0.44538584484558352</v>
      </c>
      <c r="D1171" s="3">
        <f t="shared" si="18"/>
        <v>1247</v>
      </c>
      <c r="G1171" s="5"/>
    </row>
    <row r="1172" spans="1:7" x14ac:dyDescent="0.4">
      <c r="A1172" s="3">
        <v>1171</v>
      </c>
      <c r="B1172" s="5">
        <v>56</v>
      </c>
      <c r="C1172" s="3">
        <v>0.49141514320128366</v>
      </c>
      <c r="D1172" s="3">
        <f t="shared" si="18"/>
        <v>1151</v>
      </c>
      <c r="G1172" s="5"/>
    </row>
    <row r="1173" spans="1:7" x14ac:dyDescent="0.4">
      <c r="A1173" s="3">
        <v>1172</v>
      </c>
      <c r="B1173" s="5">
        <v>51</v>
      </c>
      <c r="C1173" s="3">
        <v>0.81835137540537106</v>
      </c>
      <c r="D1173" s="3">
        <f t="shared" si="18"/>
        <v>417</v>
      </c>
      <c r="G1173" s="5"/>
    </row>
    <row r="1174" spans="1:7" x14ac:dyDescent="0.4">
      <c r="A1174" s="3">
        <v>1173</v>
      </c>
      <c r="B1174" s="5">
        <v>55</v>
      </c>
      <c r="C1174" s="3">
        <v>0.89422333679458632</v>
      </c>
      <c r="D1174" s="3">
        <f t="shared" si="18"/>
        <v>237</v>
      </c>
      <c r="G1174" s="5"/>
    </row>
    <row r="1175" spans="1:7" x14ac:dyDescent="0.4">
      <c r="A1175" s="3">
        <v>1174</v>
      </c>
      <c r="B1175" s="5">
        <v>54</v>
      </c>
      <c r="C1175" s="3">
        <v>0.21556499484427571</v>
      </c>
      <c r="D1175" s="3">
        <f t="shared" si="18"/>
        <v>1773</v>
      </c>
      <c r="G1175" s="5"/>
    </row>
    <row r="1176" spans="1:7" x14ac:dyDescent="0.4">
      <c r="A1176" s="3">
        <v>1175</v>
      </c>
      <c r="B1176" s="5">
        <v>55</v>
      </c>
      <c r="C1176" s="3">
        <v>2.7230668197679497E-2</v>
      </c>
      <c r="D1176" s="3">
        <f t="shared" si="18"/>
        <v>2163</v>
      </c>
      <c r="G1176" s="5"/>
    </row>
    <row r="1177" spans="1:7" x14ac:dyDescent="0.4">
      <c r="A1177" s="3">
        <v>1176</v>
      </c>
      <c r="B1177" s="5">
        <v>50</v>
      </c>
      <c r="C1177" s="3">
        <v>0.44119621584215452</v>
      </c>
      <c r="D1177" s="3">
        <f t="shared" si="18"/>
        <v>1262</v>
      </c>
      <c r="G1177" s="5"/>
    </row>
    <row r="1178" spans="1:7" x14ac:dyDescent="0.4">
      <c r="A1178" s="3">
        <v>1177</v>
      </c>
      <c r="B1178" s="5">
        <v>52</v>
      </c>
      <c r="C1178" s="3">
        <v>0.75173226533261561</v>
      </c>
      <c r="D1178" s="3">
        <f t="shared" si="18"/>
        <v>563</v>
      </c>
      <c r="G1178" s="5"/>
    </row>
    <row r="1179" spans="1:7" x14ac:dyDescent="0.4">
      <c r="A1179" s="3">
        <v>1178</v>
      </c>
      <c r="B1179" s="5">
        <v>50</v>
      </c>
      <c r="C1179" s="3">
        <v>0.81896348381993422</v>
      </c>
      <c r="D1179" s="3">
        <f t="shared" si="18"/>
        <v>416</v>
      </c>
      <c r="G1179" s="5"/>
    </row>
    <row r="1180" spans="1:7" x14ac:dyDescent="0.4">
      <c r="A1180" s="3">
        <v>1179</v>
      </c>
      <c r="B1180" s="5">
        <v>51</v>
      </c>
      <c r="C1180" s="3">
        <v>0.24763135226976418</v>
      </c>
      <c r="D1180" s="3">
        <f t="shared" si="18"/>
        <v>1694</v>
      </c>
      <c r="G1180" s="5"/>
    </row>
    <row r="1181" spans="1:7" x14ac:dyDescent="0.4">
      <c r="A1181" s="3">
        <v>1180</v>
      </c>
      <c r="B1181" s="5">
        <v>50</v>
      </c>
      <c r="C1181" s="3">
        <v>0.95391127363475881</v>
      </c>
      <c r="D1181" s="3">
        <f t="shared" si="18"/>
        <v>91</v>
      </c>
      <c r="G1181" s="5"/>
    </row>
    <row r="1182" spans="1:7" x14ac:dyDescent="0.4">
      <c r="A1182" s="3">
        <v>1181</v>
      </c>
      <c r="B1182" s="5">
        <v>55</v>
      </c>
      <c r="C1182" s="3">
        <v>0.29574534972756228</v>
      </c>
      <c r="D1182" s="3">
        <f t="shared" si="18"/>
        <v>1592</v>
      </c>
      <c r="G1182" s="5"/>
    </row>
    <row r="1183" spans="1:7" x14ac:dyDescent="0.4">
      <c r="A1183" s="3">
        <v>1182</v>
      </c>
      <c r="B1183" s="5">
        <v>55</v>
      </c>
      <c r="C1183" s="3">
        <v>0.32966044486038271</v>
      </c>
      <c r="D1183" s="3">
        <f t="shared" si="18"/>
        <v>1504</v>
      </c>
      <c r="G1183" s="5"/>
    </row>
    <row r="1184" spans="1:7" x14ac:dyDescent="0.4">
      <c r="A1184" s="3">
        <v>1183</v>
      </c>
      <c r="B1184" s="5">
        <v>50</v>
      </c>
      <c r="C1184" s="3">
        <v>0.5844702118678724</v>
      </c>
      <c r="D1184" s="3">
        <f t="shared" si="18"/>
        <v>922</v>
      </c>
      <c r="G1184" s="5"/>
    </row>
    <row r="1185" spans="1:7" x14ac:dyDescent="0.4">
      <c r="A1185" s="3">
        <v>1184</v>
      </c>
      <c r="B1185" s="5">
        <v>55</v>
      </c>
      <c r="C1185" s="3">
        <v>0.76880683616950674</v>
      </c>
      <c r="D1185" s="3">
        <f t="shared" si="18"/>
        <v>532</v>
      </c>
      <c r="G1185" s="5"/>
    </row>
    <row r="1186" spans="1:7" x14ac:dyDescent="0.4">
      <c r="A1186" s="3">
        <v>1185</v>
      </c>
      <c r="B1186" s="5">
        <v>55</v>
      </c>
      <c r="C1186" s="3">
        <v>0.55306252822925572</v>
      </c>
      <c r="D1186" s="3">
        <f t="shared" si="18"/>
        <v>1003</v>
      </c>
      <c r="G1186" s="5"/>
    </row>
    <row r="1187" spans="1:7" x14ac:dyDescent="0.4">
      <c r="A1187" s="3">
        <v>1186</v>
      </c>
      <c r="B1187" s="5">
        <v>52</v>
      </c>
      <c r="C1187" s="3">
        <v>0.46331801718290788</v>
      </c>
      <c r="D1187" s="3">
        <f t="shared" si="18"/>
        <v>1211</v>
      </c>
      <c r="G1187" s="5"/>
    </row>
    <row r="1188" spans="1:7" x14ac:dyDescent="0.4">
      <c r="A1188" s="3">
        <v>1187</v>
      </c>
      <c r="B1188" s="5">
        <v>52</v>
      </c>
      <c r="C1188" s="3">
        <v>0.26326442117518678</v>
      </c>
      <c r="D1188" s="3">
        <f t="shared" si="18"/>
        <v>1672</v>
      </c>
      <c r="G1188" s="5"/>
    </row>
    <row r="1189" spans="1:7" x14ac:dyDescent="0.4">
      <c r="A1189" s="3">
        <v>1188</v>
      </c>
      <c r="B1189" s="5">
        <v>54</v>
      </c>
      <c r="C1189" s="3">
        <v>0.87014303149920524</v>
      </c>
      <c r="D1189" s="3">
        <f t="shared" si="18"/>
        <v>297</v>
      </c>
      <c r="G1189" s="5"/>
    </row>
    <row r="1190" spans="1:7" x14ac:dyDescent="0.4">
      <c r="A1190" s="3">
        <v>1189</v>
      </c>
      <c r="B1190" s="5">
        <v>55</v>
      </c>
      <c r="C1190" s="3">
        <v>0.22843390312086043</v>
      </c>
      <c r="D1190" s="3">
        <f t="shared" si="18"/>
        <v>1729</v>
      </c>
      <c r="G1190" s="5"/>
    </row>
    <row r="1191" spans="1:7" x14ac:dyDescent="0.4">
      <c r="A1191" s="3">
        <v>1190</v>
      </c>
      <c r="B1191" s="5">
        <v>52</v>
      </c>
      <c r="C1191" s="3">
        <v>0.42770376389211406</v>
      </c>
      <c r="D1191" s="3">
        <f t="shared" si="18"/>
        <v>1285</v>
      </c>
      <c r="G1191" s="5"/>
    </row>
    <row r="1192" spans="1:7" x14ac:dyDescent="0.4">
      <c r="A1192" s="3">
        <v>1191</v>
      </c>
      <c r="B1192" s="5">
        <v>56</v>
      </c>
      <c r="C1192" s="3">
        <v>9.2448414168375681E-2</v>
      </c>
      <c r="D1192" s="3">
        <f t="shared" si="18"/>
        <v>2022</v>
      </c>
      <c r="G1192" s="5"/>
    </row>
    <row r="1193" spans="1:7" x14ac:dyDescent="0.4">
      <c r="A1193" s="3">
        <v>1192</v>
      </c>
      <c r="B1193" s="5">
        <v>53</v>
      </c>
      <c r="C1193" s="3">
        <v>0.92029621555265806</v>
      </c>
      <c r="D1193" s="3">
        <f t="shared" si="18"/>
        <v>164</v>
      </c>
      <c r="G1193" s="5"/>
    </row>
    <row r="1194" spans="1:7" x14ac:dyDescent="0.4">
      <c r="A1194" s="3">
        <v>1193</v>
      </c>
      <c r="B1194" s="5">
        <v>51</v>
      </c>
      <c r="C1194" s="3">
        <v>0.72560787860492315</v>
      </c>
      <c r="D1194" s="3">
        <f t="shared" si="18"/>
        <v>625</v>
      </c>
      <c r="G1194" s="5"/>
    </row>
    <row r="1195" spans="1:7" x14ac:dyDescent="0.4">
      <c r="A1195" s="3">
        <v>1194</v>
      </c>
      <c r="B1195" s="5">
        <v>54</v>
      </c>
      <c r="C1195" s="3">
        <v>0.93415198476813532</v>
      </c>
      <c r="D1195" s="3">
        <f t="shared" si="18"/>
        <v>137</v>
      </c>
      <c r="G1195" s="5"/>
    </row>
    <row r="1196" spans="1:7" x14ac:dyDescent="0.4">
      <c r="A1196" s="3">
        <v>1195</v>
      </c>
      <c r="B1196" s="5">
        <v>59</v>
      </c>
      <c r="C1196" s="3">
        <v>0.88610322542290731</v>
      </c>
      <c r="D1196" s="3">
        <f t="shared" si="18"/>
        <v>257</v>
      </c>
      <c r="G1196" s="5"/>
    </row>
    <row r="1197" spans="1:7" x14ac:dyDescent="0.4">
      <c r="A1197" s="3">
        <v>1196</v>
      </c>
      <c r="B1197" s="5">
        <v>52</v>
      </c>
      <c r="C1197" s="3">
        <v>0.51494004914234892</v>
      </c>
      <c r="D1197" s="3">
        <f t="shared" si="18"/>
        <v>1102</v>
      </c>
      <c r="G1197" s="5"/>
    </row>
    <row r="1198" spans="1:7" x14ac:dyDescent="0.4">
      <c r="A1198" s="3">
        <v>1197</v>
      </c>
      <c r="B1198" s="5">
        <v>54</v>
      </c>
      <c r="C1198" s="3">
        <v>0.30041026008532656</v>
      </c>
      <c r="D1198" s="3">
        <f t="shared" si="18"/>
        <v>1582</v>
      </c>
      <c r="G1198" s="5"/>
    </row>
    <row r="1199" spans="1:7" x14ac:dyDescent="0.4">
      <c r="A1199" s="3">
        <v>1198</v>
      </c>
      <c r="B1199" s="5">
        <v>53</v>
      </c>
      <c r="C1199" s="3">
        <v>0.75904701984882239</v>
      </c>
      <c r="D1199" s="3">
        <f t="shared" si="18"/>
        <v>547</v>
      </c>
      <c r="G1199" s="5"/>
    </row>
    <row r="1200" spans="1:7" x14ac:dyDescent="0.4">
      <c r="A1200" s="3">
        <v>1199</v>
      </c>
      <c r="B1200" s="5">
        <v>59</v>
      </c>
      <c r="C1200" s="3">
        <v>0.23774645905648051</v>
      </c>
      <c r="D1200" s="3">
        <f t="shared" si="18"/>
        <v>1712</v>
      </c>
      <c r="G1200" s="5"/>
    </row>
    <row r="1201" spans="1:7" x14ac:dyDescent="0.4">
      <c r="A1201" s="3">
        <v>1200</v>
      </c>
      <c r="B1201" s="5">
        <v>52</v>
      </c>
      <c r="C1201" s="3">
        <v>0.65351593124302099</v>
      </c>
      <c r="D1201" s="3">
        <f t="shared" si="18"/>
        <v>778</v>
      </c>
      <c r="G1201" s="5"/>
    </row>
    <row r="1202" spans="1:7" x14ac:dyDescent="0.4">
      <c r="A1202" s="3">
        <v>1201</v>
      </c>
      <c r="B1202" s="5">
        <v>53</v>
      </c>
      <c r="C1202" s="3">
        <v>0.98046263933402966</v>
      </c>
      <c r="D1202" s="3">
        <f t="shared" si="18"/>
        <v>38</v>
      </c>
      <c r="G1202" s="5"/>
    </row>
    <row r="1203" spans="1:7" x14ac:dyDescent="0.4">
      <c r="A1203" s="3">
        <v>1202</v>
      </c>
      <c r="B1203" s="5">
        <v>57</v>
      </c>
      <c r="C1203" s="3">
        <v>0.53983727091713407</v>
      </c>
      <c r="D1203" s="3">
        <f t="shared" si="18"/>
        <v>1040</v>
      </c>
      <c r="G1203" s="5"/>
    </row>
    <row r="1204" spans="1:7" x14ac:dyDescent="0.4">
      <c r="A1204" s="3">
        <v>1203</v>
      </c>
      <c r="B1204" s="5">
        <v>54</v>
      </c>
      <c r="C1204" s="3">
        <v>0.40205667785512267</v>
      </c>
      <c r="D1204" s="3">
        <f t="shared" si="18"/>
        <v>1348</v>
      </c>
      <c r="G1204" s="5"/>
    </row>
    <row r="1205" spans="1:7" x14ac:dyDescent="0.4">
      <c r="A1205" s="3">
        <v>1204</v>
      </c>
      <c r="B1205" s="5">
        <v>56</v>
      </c>
      <c r="C1205" s="3">
        <v>0.13191534764421553</v>
      </c>
      <c r="D1205" s="3">
        <f t="shared" si="18"/>
        <v>1939</v>
      </c>
      <c r="G1205" s="5"/>
    </row>
    <row r="1206" spans="1:7" x14ac:dyDescent="0.4">
      <c r="A1206" s="3">
        <v>1205</v>
      </c>
      <c r="B1206" s="5">
        <v>53</v>
      </c>
      <c r="C1206" s="3">
        <v>0.72579523350754549</v>
      </c>
      <c r="D1206" s="3">
        <f t="shared" si="18"/>
        <v>624</v>
      </c>
      <c r="G1206" s="5"/>
    </row>
    <row r="1207" spans="1:7" x14ac:dyDescent="0.4">
      <c r="A1207" s="3">
        <v>1206</v>
      </c>
      <c r="B1207" s="5">
        <v>56</v>
      </c>
      <c r="C1207" s="3">
        <v>0.6931301678700218</v>
      </c>
      <c r="D1207" s="3">
        <f t="shared" si="18"/>
        <v>697</v>
      </c>
      <c r="G1207" s="5"/>
    </row>
    <row r="1208" spans="1:7" x14ac:dyDescent="0.4">
      <c r="A1208" s="3">
        <v>1207</v>
      </c>
      <c r="B1208" s="5">
        <v>57</v>
      </c>
      <c r="C1208" s="3">
        <v>0.75216180471870497</v>
      </c>
      <c r="D1208" s="3">
        <f t="shared" si="18"/>
        <v>560</v>
      </c>
      <c r="G1208" s="5"/>
    </row>
    <row r="1209" spans="1:7" x14ac:dyDescent="0.4">
      <c r="A1209" s="3">
        <v>1208</v>
      </c>
      <c r="B1209" s="5">
        <v>58</v>
      </c>
      <c r="C1209" s="3">
        <v>0.30065053158303401</v>
      </c>
      <c r="D1209" s="3">
        <f t="shared" si="18"/>
        <v>1580</v>
      </c>
      <c r="G1209" s="5"/>
    </row>
    <row r="1210" spans="1:7" x14ac:dyDescent="0.4">
      <c r="A1210" s="3">
        <v>1209</v>
      </c>
      <c r="B1210" s="5">
        <v>52</v>
      </c>
      <c r="C1210" s="3">
        <v>0.89399493190759072</v>
      </c>
      <c r="D1210" s="3">
        <f t="shared" si="18"/>
        <v>240</v>
      </c>
      <c r="G1210" s="5"/>
    </row>
    <row r="1211" spans="1:7" x14ac:dyDescent="0.4">
      <c r="A1211" s="3">
        <v>1210</v>
      </c>
      <c r="B1211" s="5">
        <v>51</v>
      </c>
      <c r="C1211" s="3">
        <v>0.30049254706785067</v>
      </c>
      <c r="D1211" s="3">
        <f t="shared" si="18"/>
        <v>1581</v>
      </c>
      <c r="G1211" s="5"/>
    </row>
    <row r="1212" spans="1:7" x14ac:dyDescent="0.4">
      <c r="A1212" s="3">
        <v>1211</v>
      </c>
      <c r="B1212" s="5">
        <v>53</v>
      </c>
      <c r="C1212" s="3">
        <v>0.99937118002766001</v>
      </c>
      <c r="D1212" s="3">
        <f t="shared" si="18"/>
        <v>2</v>
      </c>
      <c r="G1212" s="5"/>
    </row>
    <row r="1213" spans="1:7" x14ac:dyDescent="0.4">
      <c r="A1213" s="3">
        <v>1212</v>
      </c>
      <c r="B1213" s="5">
        <v>56</v>
      </c>
      <c r="C1213" s="3">
        <v>0.92399325984981762</v>
      </c>
      <c r="D1213" s="3">
        <f t="shared" si="18"/>
        <v>155</v>
      </c>
      <c r="G1213" s="5"/>
    </row>
    <row r="1214" spans="1:7" x14ac:dyDescent="0.4">
      <c r="A1214" s="3">
        <v>1213</v>
      </c>
      <c r="B1214" s="5">
        <v>53</v>
      </c>
      <c r="C1214" s="3">
        <v>0.50995429679886228</v>
      </c>
      <c r="D1214" s="3">
        <f t="shared" si="18"/>
        <v>1113</v>
      </c>
      <c r="G1214" s="5"/>
    </row>
    <row r="1215" spans="1:7" x14ac:dyDescent="0.4">
      <c r="A1215" s="3">
        <v>1214</v>
      </c>
      <c r="B1215" s="5">
        <v>51</v>
      </c>
      <c r="C1215" s="3">
        <v>0.21753397203743019</v>
      </c>
      <c r="D1215" s="3">
        <f t="shared" si="18"/>
        <v>1765</v>
      </c>
      <c r="G1215" s="5"/>
    </row>
    <row r="1216" spans="1:7" x14ac:dyDescent="0.4">
      <c r="A1216" s="3">
        <v>1215</v>
      </c>
      <c r="B1216" s="5">
        <v>58</v>
      </c>
      <c r="C1216" s="3">
        <v>0.12026267959192494</v>
      </c>
      <c r="D1216" s="3">
        <f t="shared" si="18"/>
        <v>1962</v>
      </c>
      <c r="G1216" s="5"/>
    </row>
    <row r="1217" spans="1:7" x14ac:dyDescent="0.4">
      <c r="A1217" s="3">
        <v>1216</v>
      </c>
      <c r="B1217" s="5">
        <v>52</v>
      </c>
      <c r="C1217" s="3">
        <v>9.1517028893175478E-3</v>
      </c>
      <c r="D1217" s="3">
        <f t="shared" si="18"/>
        <v>2213</v>
      </c>
      <c r="G1217" s="5"/>
    </row>
    <row r="1218" spans="1:7" x14ac:dyDescent="0.4">
      <c r="A1218" s="3">
        <v>1217</v>
      </c>
      <c r="B1218" s="5">
        <v>54</v>
      </c>
      <c r="C1218" s="3">
        <v>0.61050852971247804</v>
      </c>
      <c r="D1218" s="3">
        <f t="shared" si="18"/>
        <v>866</v>
      </c>
      <c r="G1218" s="5"/>
    </row>
    <row r="1219" spans="1:7" x14ac:dyDescent="0.4">
      <c r="A1219" s="3">
        <v>1218</v>
      </c>
      <c r="B1219" s="5">
        <v>58</v>
      </c>
      <c r="C1219" s="3">
        <v>0.7020124808973518</v>
      </c>
      <c r="D1219" s="3">
        <f t="shared" ref="D1219:D1282" si="19">RANK(C1219,C:C,0)</f>
        <v>667</v>
      </c>
      <c r="G1219" s="5"/>
    </row>
    <row r="1220" spans="1:7" x14ac:dyDescent="0.4">
      <c r="A1220" s="3">
        <v>1219</v>
      </c>
      <c r="B1220" s="5">
        <v>50</v>
      </c>
      <c r="C1220" s="3">
        <v>0.20819860552342295</v>
      </c>
      <c r="D1220" s="3">
        <f t="shared" si="19"/>
        <v>1788</v>
      </c>
      <c r="G1220" s="5"/>
    </row>
    <row r="1221" spans="1:7" x14ac:dyDescent="0.4">
      <c r="A1221" s="3">
        <v>1220</v>
      </c>
      <c r="B1221" s="5">
        <v>52</v>
      </c>
      <c r="C1221" s="3">
        <v>0.49142395510679271</v>
      </c>
      <c r="D1221" s="3">
        <f t="shared" si="19"/>
        <v>1150</v>
      </c>
      <c r="G1221" s="5"/>
    </row>
    <row r="1222" spans="1:7" x14ac:dyDescent="0.4">
      <c r="A1222" s="3">
        <v>1221</v>
      </c>
      <c r="B1222" s="5">
        <v>53</v>
      </c>
      <c r="C1222" s="3">
        <v>0.10606942988068568</v>
      </c>
      <c r="D1222" s="3">
        <f t="shared" si="19"/>
        <v>1990</v>
      </c>
      <c r="G1222" s="5"/>
    </row>
    <row r="1223" spans="1:7" x14ac:dyDescent="0.4">
      <c r="A1223" s="3">
        <v>1222</v>
      </c>
      <c r="B1223" s="5">
        <v>53</v>
      </c>
      <c r="C1223" s="3">
        <v>0.86538876590445268</v>
      </c>
      <c r="D1223" s="3">
        <f t="shared" si="19"/>
        <v>310</v>
      </c>
      <c r="G1223" s="5"/>
    </row>
    <row r="1224" spans="1:7" x14ac:dyDescent="0.4">
      <c r="A1224" s="3">
        <v>1223</v>
      </c>
      <c r="B1224" s="5">
        <v>50</v>
      </c>
      <c r="C1224" s="3">
        <v>0.45272767571484795</v>
      </c>
      <c r="D1224" s="3">
        <f t="shared" si="19"/>
        <v>1235</v>
      </c>
      <c r="G1224" s="5"/>
    </row>
    <row r="1225" spans="1:7" x14ac:dyDescent="0.4">
      <c r="A1225" s="3">
        <v>1224</v>
      </c>
      <c r="B1225" s="5">
        <v>52</v>
      </c>
      <c r="C1225" s="3">
        <v>0.45840605705342474</v>
      </c>
      <c r="D1225" s="3">
        <f t="shared" si="19"/>
        <v>1223</v>
      </c>
      <c r="G1225" s="5"/>
    </row>
    <row r="1226" spans="1:7" x14ac:dyDescent="0.4">
      <c r="A1226" s="3">
        <v>1225</v>
      </c>
      <c r="B1226" s="5">
        <v>48</v>
      </c>
      <c r="C1226" s="3">
        <v>0.84633739480695058</v>
      </c>
      <c r="D1226" s="3">
        <f t="shared" si="19"/>
        <v>361</v>
      </c>
      <c r="G1226" s="5"/>
    </row>
    <row r="1227" spans="1:7" x14ac:dyDescent="0.4">
      <c r="A1227" s="3">
        <v>1226</v>
      </c>
      <c r="B1227" s="5">
        <v>51</v>
      </c>
      <c r="C1227" s="3">
        <v>0.17788094918284825</v>
      </c>
      <c r="D1227" s="3">
        <f t="shared" si="19"/>
        <v>1853</v>
      </c>
      <c r="G1227" s="5"/>
    </row>
    <row r="1228" spans="1:7" x14ac:dyDescent="0.4">
      <c r="A1228" s="3">
        <v>1227</v>
      </c>
      <c r="B1228" s="5">
        <v>56</v>
      </c>
      <c r="C1228" s="3">
        <v>0.63852197531832411</v>
      </c>
      <c r="D1228" s="3">
        <f t="shared" si="19"/>
        <v>809</v>
      </c>
      <c r="G1228" s="5"/>
    </row>
    <row r="1229" spans="1:7" x14ac:dyDescent="0.4">
      <c r="A1229" s="3">
        <v>1228</v>
      </c>
      <c r="B1229" s="5">
        <v>59</v>
      </c>
      <c r="C1229" s="3">
        <v>0.61726085053857394</v>
      </c>
      <c r="D1229" s="3">
        <f t="shared" si="19"/>
        <v>855</v>
      </c>
      <c r="G1229" s="5"/>
    </row>
    <row r="1230" spans="1:7" x14ac:dyDescent="0.4">
      <c r="A1230" s="3">
        <v>1229</v>
      </c>
      <c r="B1230" s="5">
        <v>57</v>
      </c>
      <c r="C1230" s="3">
        <v>0.52691120916471235</v>
      </c>
      <c r="D1230" s="3">
        <f t="shared" si="19"/>
        <v>1074</v>
      </c>
      <c r="G1230" s="5"/>
    </row>
    <row r="1231" spans="1:7" x14ac:dyDescent="0.4">
      <c r="A1231" s="3">
        <v>1230</v>
      </c>
      <c r="B1231" s="5">
        <v>55</v>
      </c>
      <c r="C1231" s="3">
        <v>0.55105737885533523</v>
      </c>
      <c r="D1231" s="3">
        <f t="shared" si="19"/>
        <v>1008</v>
      </c>
      <c r="G1231" s="5"/>
    </row>
    <row r="1232" spans="1:7" x14ac:dyDescent="0.4">
      <c r="A1232" s="3">
        <v>1231</v>
      </c>
      <c r="B1232" s="5">
        <v>55</v>
      </c>
      <c r="C1232" s="3">
        <v>0.39235767023604329</v>
      </c>
      <c r="D1232" s="3">
        <f t="shared" si="19"/>
        <v>1370</v>
      </c>
      <c r="G1232" s="5"/>
    </row>
    <row r="1233" spans="1:7" x14ac:dyDescent="0.4">
      <c r="A1233" s="3">
        <v>1232</v>
      </c>
      <c r="B1233" s="5">
        <v>53</v>
      </c>
      <c r="C1233" s="3">
        <v>0.22872051129931115</v>
      </c>
      <c r="D1233" s="3">
        <f t="shared" si="19"/>
        <v>1727</v>
      </c>
      <c r="G1233" s="5"/>
    </row>
    <row r="1234" spans="1:7" x14ac:dyDescent="0.4">
      <c r="A1234" s="3">
        <v>1233</v>
      </c>
      <c r="B1234" s="5">
        <v>51</v>
      </c>
      <c r="C1234" s="3">
        <v>0.26103246758709997</v>
      </c>
      <c r="D1234" s="3">
        <f t="shared" si="19"/>
        <v>1676</v>
      </c>
      <c r="G1234" s="5"/>
    </row>
    <row r="1235" spans="1:7" x14ac:dyDescent="0.4">
      <c r="A1235" s="3">
        <v>1234</v>
      </c>
      <c r="B1235" s="5">
        <v>50</v>
      </c>
      <c r="C1235" s="3">
        <v>0.70248360632395224</v>
      </c>
      <c r="D1235" s="3">
        <f t="shared" si="19"/>
        <v>665</v>
      </c>
      <c r="G1235" s="5"/>
    </row>
    <row r="1236" spans="1:7" x14ac:dyDescent="0.4">
      <c r="A1236" s="3">
        <v>1235</v>
      </c>
      <c r="B1236" s="5">
        <v>52</v>
      </c>
      <c r="C1236" s="3">
        <v>0.35798492266476334</v>
      </c>
      <c r="D1236" s="3">
        <f t="shared" si="19"/>
        <v>1446</v>
      </c>
      <c r="G1236" s="5"/>
    </row>
    <row r="1237" spans="1:7" x14ac:dyDescent="0.4">
      <c r="A1237" s="3">
        <v>1236</v>
      </c>
      <c r="B1237" s="5">
        <v>50</v>
      </c>
      <c r="C1237" s="3">
        <v>0.30813112180896363</v>
      </c>
      <c r="D1237" s="3">
        <f t="shared" si="19"/>
        <v>1558</v>
      </c>
      <c r="G1237" s="5"/>
    </row>
    <row r="1238" spans="1:7" x14ac:dyDescent="0.4">
      <c r="A1238" s="3">
        <v>1237</v>
      </c>
      <c r="B1238" s="5">
        <v>52</v>
      </c>
      <c r="C1238" s="3">
        <v>4.9761258631465299E-2</v>
      </c>
      <c r="D1238" s="3">
        <f t="shared" si="19"/>
        <v>2117</v>
      </c>
      <c r="G1238" s="5"/>
    </row>
    <row r="1239" spans="1:7" x14ac:dyDescent="0.4">
      <c r="A1239" s="3">
        <v>1238</v>
      </c>
      <c r="B1239" s="5">
        <v>53</v>
      </c>
      <c r="C1239" s="3">
        <v>0.32778649016259154</v>
      </c>
      <c r="D1239" s="3">
        <f t="shared" si="19"/>
        <v>1507</v>
      </c>
      <c r="G1239" s="5"/>
    </row>
    <row r="1240" spans="1:7" x14ac:dyDescent="0.4">
      <c r="A1240" s="3">
        <v>1239</v>
      </c>
      <c r="B1240" s="5">
        <v>52</v>
      </c>
      <c r="C1240" s="3">
        <v>0.75850438811854615</v>
      </c>
      <c r="D1240" s="3">
        <f t="shared" si="19"/>
        <v>549</v>
      </c>
      <c r="G1240" s="5"/>
    </row>
    <row r="1241" spans="1:7" x14ac:dyDescent="0.4">
      <c r="A1241" s="3">
        <v>1240</v>
      </c>
      <c r="B1241" s="5">
        <v>54</v>
      </c>
      <c r="C1241" s="3">
        <v>0.20964947723820249</v>
      </c>
      <c r="D1241" s="3">
        <f t="shared" si="19"/>
        <v>1785</v>
      </c>
      <c r="G1241" s="5"/>
    </row>
    <row r="1242" spans="1:7" x14ac:dyDescent="0.4">
      <c r="A1242" s="3">
        <v>1241</v>
      </c>
      <c r="B1242" s="5">
        <v>51</v>
      </c>
      <c r="C1242" s="3">
        <v>0.98748959100487776</v>
      </c>
      <c r="D1242" s="3">
        <f t="shared" si="19"/>
        <v>26</v>
      </c>
      <c r="G1242" s="5"/>
    </row>
    <row r="1243" spans="1:7" x14ac:dyDescent="0.4">
      <c r="A1243" s="3">
        <v>1242</v>
      </c>
      <c r="B1243" s="5">
        <v>56</v>
      </c>
      <c r="C1243" s="3">
        <v>0.52681481882831283</v>
      </c>
      <c r="D1243" s="3">
        <f t="shared" si="19"/>
        <v>1075</v>
      </c>
      <c r="G1243" s="5"/>
    </row>
    <row r="1244" spans="1:7" x14ac:dyDescent="0.4">
      <c r="A1244" s="3">
        <v>1243</v>
      </c>
      <c r="B1244" s="5">
        <v>57</v>
      </c>
      <c r="C1244" s="3">
        <v>0.90094572446855314</v>
      </c>
      <c r="D1244" s="3">
        <f t="shared" si="19"/>
        <v>218</v>
      </c>
      <c r="G1244" s="5"/>
    </row>
    <row r="1245" spans="1:7" x14ac:dyDescent="0.4">
      <c r="A1245" s="3">
        <v>1244</v>
      </c>
      <c r="B1245" s="5">
        <v>54</v>
      </c>
      <c r="C1245" s="3">
        <v>6.4058365492870917E-2</v>
      </c>
      <c r="D1245" s="3">
        <f t="shared" si="19"/>
        <v>2087</v>
      </c>
      <c r="G1245" s="5"/>
    </row>
    <row r="1246" spans="1:7" x14ac:dyDescent="0.4">
      <c r="A1246" s="3">
        <v>1245</v>
      </c>
      <c r="B1246" s="5">
        <v>56</v>
      </c>
      <c r="C1246" s="3">
        <v>0.67066060165734032</v>
      </c>
      <c r="D1246" s="3">
        <f t="shared" si="19"/>
        <v>743</v>
      </c>
      <c r="G1246" s="5"/>
    </row>
    <row r="1247" spans="1:7" x14ac:dyDescent="0.4">
      <c r="A1247" s="3">
        <v>1246</v>
      </c>
      <c r="B1247" s="5">
        <v>53</v>
      </c>
      <c r="C1247" s="3">
        <v>0.96675094140853801</v>
      </c>
      <c r="D1247" s="3">
        <f t="shared" si="19"/>
        <v>64</v>
      </c>
      <c r="G1247" s="5"/>
    </row>
    <row r="1248" spans="1:7" x14ac:dyDescent="0.4">
      <c r="A1248" s="3">
        <v>1247</v>
      </c>
      <c r="B1248" s="5">
        <v>50</v>
      </c>
      <c r="C1248" s="3">
        <v>0.76645141051010424</v>
      </c>
      <c r="D1248" s="3">
        <f t="shared" si="19"/>
        <v>535</v>
      </c>
      <c r="G1248" s="5"/>
    </row>
    <row r="1249" spans="1:7" x14ac:dyDescent="0.4">
      <c r="A1249" s="3">
        <v>1248</v>
      </c>
      <c r="B1249" s="5">
        <v>53</v>
      </c>
      <c r="C1249" s="3">
        <v>0.17867676911391372</v>
      </c>
      <c r="D1249" s="3">
        <f t="shared" si="19"/>
        <v>1848</v>
      </c>
      <c r="G1249" s="5"/>
    </row>
    <row r="1250" spans="1:7" x14ac:dyDescent="0.4">
      <c r="A1250" s="3">
        <v>1249</v>
      </c>
      <c r="B1250" s="5">
        <v>54</v>
      </c>
      <c r="C1250" s="3">
        <v>0.15984254406486487</v>
      </c>
      <c r="D1250" s="3">
        <f t="shared" si="19"/>
        <v>1888</v>
      </c>
      <c r="G1250" s="5"/>
    </row>
    <row r="1251" spans="1:7" x14ac:dyDescent="0.4">
      <c r="A1251" s="3">
        <v>1250</v>
      </c>
      <c r="B1251" s="5">
        <v>57</v>
      </c>
      <c r="C1251" s="3">
        <v>0.67814207433493756</v>
      </c>
      <c r="D1251" s="3">
        <f t="shared" si="19"/>
        <v>731</v>
      </c>
      <c r="G1251" s="5"/>
    </row>
    <row r="1252" spans="1:7" x14ac:dyDescent="0.4">
      <c r="A1252" s="3">
        <v>1251</v>
      </c>
      <c r="B1252" s="5">
        <v>53</v>
      </c>
      <c r="C1252" s="3">
        <v>0.10239122467346828</v>
      </c>
      <c r="D1252" s="3">
        <f t="shared" si="19"/>
        <v>1998</v>
      </c>
      <c r="G1252" s="5"/>
    </row>
    <row r="1253" spans="1:7" x14ac:dyDescent="0.4">
      <c r="A1253" s="3">
        <v>1252</v>
      </c>
      <c r="B1253" s="5">
        <v>50</v>
      </c>
      <c r="C1253" s="3">
        <v>0.66059270742671972</v>
      </c>
      <c r="D1253" s="3">
        <f t="shared" si="19"/>
        <v>762</v>
      </c>
      <c r="G1253" s="5"/>
    </row>
    <row r="1254" spans="1:7" x14ac:dyDescent="0.4">
      <c r="A1254" s="3">
        <v>1253</v>
      </c>
      <c r="B1254" s="5">
        <v>56</v>
      </c>
      <c r="C1254" s="3">
        <v>0.75022631700852693</v>
      </c>
      <c r="D1254" s="3">
        <f t="shared" si="19"/>
        <v>569</v>
      </c>
      <c r="G1254" s="5"/>
    </row>
    <row r="1255" spans="1:7" x14ac:dyDescent="0.4">
      <c r="A1255" s="3">
        <v>1254</v>
      </c>
      <c r="B1255" s="5">
        <v>54</v>
      </c>
      <c r="C1255" s="3">
        <v>0.98840294399046313</v>
      </c>
      <c r="D1255" s="3">
        <f t="shared" si="19"/>
        <v>24</v>
      </c>
      <c r="G1255" s="5"/>
    </row>
    <row r="1256" spans="1:7" x14ac:dyDescent="0.4">
      <c r="A1256" s="3">
        <v>1255</v>
      </c>
      <c r="B1256" s="5">
        <v>55</v>
      </c>
      <c r="C1256" s="3">
        <v>0.22621754218156487</v>
      </c>
      <c r="D1256" s="3">
        <f t="shared" si="19"/>
        <v>1741</v>
      </c>
      <c r="G1256" s="5"/>
    </row>
    <row r="1257" spans="1:7" x14ac:dyDescent="0.4">
      <c r="A1257" s="3">
        <v>1256</v>
      </c>
      <c r="B1257" s="5">
        <v>51</v>
      </c>
      <c r="C1257" s="3">
        <v>0.644299284897765</v>
      </c>
      <c r="D1257" s="3">
        <f t="shared" si="19"/>
        <v>795</v>
      </c>
      <c r="G1257" s="5"/>
    </row>
    <row r="1258" spans="1:7" x14ac:dyDescent="0.4">
      <c r="A1258" s="3">
        <v>1257</v>
      </c>
      <c r="B1258" s="5">
        <v>50</v>
      </c>
      <c r="C1258" s="3">
        <v>0.70172865896580694</v>
      </c>
      <c r="D1258" s="3">
        <f t="shared" si="19"/>
        <v>668</v>
      </c>
      <c r="G1258" s="5"/>
    </row>
    <row r="1259" spans="1:7" x14ac:dyDescent="0.4">
      <c r="A1259" s="3">
        <v>1258</v>
      </c>
      <c r="B1259" s="5">
        <v>52</v>
      </c>
      <c r="C1259" s="3">
        <v>0.7504839871891803</v>
      </c>
      <c r="D1259" s="3">
        <f t="shared" si="19"/>
        <v>568</v>
      </c>
      <c r="G1259" s="5"/>
    </row>
    <row r="1260" spans="1:7" x14ac:dyDescent="0.4">
      <c r="A1260" s="3">
        <v>1259</v>
      </c>
      <c r="B1260" s="5">
        <v>53</v>
      </c>
      <c r="C1260" s="3">
        <v>0.68988328387487252</v>
      </c>
      <c r="D1260" s="3">
        <f t="shared" si="19"/>
        <v>701</v>
      </c>
      <c r="G1260" s="5"/>
    </row>
    <row r="1261" spans="1:7" x14ac:dyDescent="0.4">
      <c r="A1261" s="3">
        <v>1260</v>
      </c>
      <c r="B1261" s="5">
        <v>54</v>
      </c>
      <c r="C1261" s="3">
        <v>0.54205036568873732</v>
      </c>
      <c r="D1261" s="3">
        <f t="shared" si="19"/>
        <v>1035</v>
      </c>
      <c r="G1261" s="5"/>
    </row>
    <row r="1262" spans="1:7" x14ac:dyDescent="0.4">
      <c r="A1262" s="3">
        <v>1261</v>
      </c>
      <c r="B1262" s="5">
        <v>56</v>
      </c>
      <c r="C1262" s="3">
        <v>0.30065245233244298</v>
      </c>
      <c r="D1262" s="3">
        <f t="shared" si="19"/>
        <v>1579</v>
      </c>
      <c r="G1262" s="5"/>
    </row>
    <row r="1263" spans="1:7" x14ac:dyDescent="0.4">
      <c r="A1263" s="3">
        <v>1262</v>
      </c>
      <c r="B1263" s="5">
        <v>50</v>
      </c>
      <c r="C1263" s="3">
        <v>0.28704872683752025</v>
      </c>
      <c r="D1263" s="3">
        <f t="shared" si="19"/>
        <v>1615</v>
      </c>
      <c r="G1263" s="5"/>
    </row>
    <row r="1264" spans="1:7" x14ac:dyDescent="0.4">
      <c r="A1264" s="3">
        <v>1263</v>
      </c>
      <c r="B1264" s="5">
        <v>54</v>
      </c>
      <c r="C1264" s="3">
        <v>0.18775120113015287</v>
      </c>
      <c r="D1264" s="3">
        <f t="shared" si="19"/>
        <v>1825</v>
      </c>
      <c r="G1264" s="5"/>
    </row>
    <row r="1265" spans="1:7" x14ac:dyDescent="0.4">
      <c r="A1265" s="3">
        <v>1264</v>
      </c>
      <c r="B1265" s="5">
        <v>51</v>
      </c>
      <c r="C1265" s="3">
        <v>0.61253229294986</v>
      </c>
      <c r="D1265" s="3">
        <f t="shared" si="19"/>
        <v>863</v>
      </c>
      <c r="G1265" s="5"/>
    </row>
    <row r="1266" spans="1:7" x14ac:dyDescent="0.4">
      <c r="A1266" s="3">
        <v>1265</v>
      </c>
      <c r="B1266" s="5">
        <v>52</v>
      </c>
      <c r="C1266" s="3">
        <v>0.67577311664760609</v>
      </c>
      <c r="D1266" s="3">
        <f t="shared" si="19"/>
        <v>738</v>
      </c>
      <c r="G1266" s="5"/>
    </row>
    <row r="1267" spans="1:7" x14ac:dyDescent="0.4">
      <c r="A1267" s="3">
        <v>1266</v>
      </c>
      <c r="B1267" s="5">
        <v>56</v>
      </c>
      <c r="C1267" s="3">
        <v>3.9809929346389383E-3</v>
      </c>
      <c r="D1267" s="3">
        <f t="shared" si="19"/>
        <v>2222</v>
      </c>
      <c r="G1267" s="5"/>
    </row>
    <row r="1268" spans="1:7" x14ac:dyDescent="0.4">
      <c r="A1268" s="3">
        <v>1267</v>
      </c>
      <c r="B1268" s="5">
        <v>52</v>
      </c>
      <c r="C1268" s="3">
        <v>0.64617184132314565</v>
      </c>
      <c r="D1268" s="3">
        <f t="shared" si="19"/>
        <v>788</v>
      </c>
      <c r="G1268" s="5"/>
    </row>
    <row r="1269" spans="1:7" x14ac:dyDescent="0.4">
      <c r="A1269" s="3">
        <v>1268</v>
      </c>
      <c r="B1269" s="5">
        <v>54</v>
      </c>
      <c r="C1269" s="3">
        <v>0.77510615909667802</v>
      </c>
      <c r="D1269" s="3">
        <f t="shared" si="19"/>
        <v>519</v>
      </c>
      <c r="G1269" s="5"/>
    </row>
    <row r="1270" spans="1:7" x14ac:dyDescent="0.4">
      <c r="A1270" s="3">
        <v>1269</v>
      </c>
      <c r="B1270" s="5">
        <v>56</v>
      </c>
      <c r="C1270" s="3">
        <v>0.76112341319973065</v>
      </c>
      <c r="D1270" s="3">
        <f t="shared" si="19"/>
        <v>543</v>
      </c>
      <c r="G1270" s="5"/>
    </row>
    <row r="1271" spans="1:7" x14ac:dyDescent="0.4">
      <c r="A1271" s="3">
        <v>1270</v>
      </c>
      <c r="B1271" s="5">
        <v>50</v>
      </c>
      <c r="C1271" s="3">
        <v>0.88917228065353682</v>
      </c>
      <c r="D1271" s="3">
        <f t="shared" si="19"/>
        <v>253</v>
      </c>
      <c r="G1271" s="5"/>
    </row>
    <row r="1272" spans="1:7" x14ac:dyDescent="0.4">
      <c r="A1272" s="3">
        <v>1271</v>
      </c>
      <c r="B1272" s="5">
        <v>50</v>
      </c>
      <c r="C1272" s="3">
        <v>0.35958420129264068</v>
      </c>
      <c r="D1272" s="3">
        <f t="shared" si="19"/>
        <v>1441</v>
      </c>
      <c r="G1272" s="5"/>
    </row>
    <row r="1273" spans="1:7" x14ac:dyDescent="0.4">
      <c r="A1273" s="3">
        <v>1272</v>
      </c>
      <c r="B1273" s="5">
        <v>52</v>
      </c>
      <c r="C1273" s="3">
        <v>0.68779410513546602</v>
      </c>
      <c r="D1273" s="3">
        <f t="shared" si="19"/>
        <v>709</v>
      </c>
      <c r="G1273" s="5"/>
    </row>
    <row r="1274" spans="1:7" x14ac:dyDescent="0.4">
      <c r="A1274" s="3">
        <v>1273</v>
      </c>
      <c r="B1274" s="5">
        <v>58</v>
      </c>
      <c r="C1274" s="3">
        <v>0.74397902294584417</v>
      </c>
      <c r="D1274" s="3">
        <f t="shared" si="19"/>
        <v>587</v>
      </c>
      <c r="G1274" s="5"/>
    </row>
    <row r="1275" spans="1:7" x14ac:dyDescent="0.4">
      <c r="A1275" s="3">
        <v>1274</v>
      </c>
      <c r="B1275" s="5">
        <v>53</v>
      </c>
      <c r="C1275" s="3">
        <v>1.5930509617663402E-2</v>
      </c>
      <c r="D1275" s="3">
        <f t="shared" si="19"/>
        <v>2195</v>
      </c>
      <c r="G1275" s="5"/>
    </row>
    <row r="1276" spans="1:7" x14ac:dyDescent="0.4">
      <c r="A1276" s="3">
        <v>1275</v>
      </c>
      <c r="B1276" s="5">
        <v>55</v>
      </c>
      <c r="C1276" s="3">
        <v>0.88420598347523982</v>
      </c>
      <c r="D1276" s="3">
        <f t="shared" si="19"/>
        <v>264</v>
      </c>
      <c r="G1276" s="5"/>
    </row>
    <row r="1277" spans="1:7" x14ac:dyDescent="0.4">
      <c r="A1277" s="3">
        <v>1276</v>
      </c>
      <c r="B1277" s="5">
        <v>59</v>
      </c>
      <c r="C1277" s="3">
        <v>0.28114729714142406</v>
      </c>
      <c r="D1277" s="3">
        <f t="shared" si="19"/>
        <v>1632</v>
      </c>
      <c r="G1277" s="5"/>
    </row>
    <row r="1278" spans="1:7" x14ac:dyDescent="0.4">
      <c r="A1278" s="3">
        <v>1277</v>
      </c>
      <c r="B1278" s="5">
        <v>57</v>
      </c>
      <c r="C1278" s="3">
        <v>0.63389596960916417</v>
      </c>
      <c r="D1278" s="3">
        <f t="shared" si="19"/>
        <v>819</v>
      </c>
      <c r="G1278" s="5"/>
    </row>
    <row r="1279" spans="1:7" x14ac:dyDescent="0.4">
      <c r="A1279" s="3">
        <v>1278</v>
      </c>
      <c r="B1279" s="5">
        <v>56</v>
      </c>
      <c r="C1279" s="3">
        <v>9.7506976880145091E-3</v>
      </c>
      <c r="D1279" s="3">
        <f t="shared" si="19"/>
        <v>2210</v>
      </c>
      <c r="G1279" s="5"/>
    </row>
    <row r="1280" spans="1:7" x14ac:dyDescent="0.4">
      <c r="A1280" s="3">
        <v>1279</v>
      </c>
      <c r="B1280" s="5">
        <v>50</v>
      </c>
      <c r="C1280" s="3">
        <v>0.27474773835639854</v>
      </c>
      <c r="D1280" s="3">
        <f t="shared" si="19"/>
        <v>1647</v>
      </c>
      <c r="G1280" s="5"/>
    </row>
    <row r="1281" spans="1:7" x14ac:dyDescent="0.4">
      <c r="A1281" s="3">
        <v>1280</v>
      </c>
      <c r="B1281" s="5">
        <v>55</v>
      </c>
      <c r="C1281" s="3">
        <v>0.42092822694901</v>
      </c>
      <c r="D1281" s="3">
        <f t="shared" si="19"/>
        <v>1302</v>
      </c>
      <c r="G1281" s="5"/>
    </row>
    <row r="1282" spans="1:7" x14ac:dyDescent="0.4">
      <c r="A1282" s="3">
        <v>1281</v>
      </c>
      <c r="B1282" s="5">
        <v>52</v>
      </c>
      <c r="C1282" s="3">
        <v>8.6126832145887566E-2</v>
      </c>
      <c r="D1282" s="3">
        <f t="shared" si="19"/>
        <v>2039</v>
      </c>
      <c r="G1282" s="5"/>
    </row>
    <row r="1283" spans="1:7" x14ac:dyDescent="0.4">
      <c r="A1283" s="3">
        <v>1282</v>
      </c>
      <c r="B1283" s="5">
        <v>51</v>
      </c>
      <c r="C1283" s="3">
        <v>0.95036840616283114</v>
      </c>
      <c r="D1283" s="3">
        <f t="shared" ref="D1283:D1346" si="20">RANK(C1283,C:C,0)</f>
        <v>100</v>
      </c>
      <c r="G1283" s="5"/>
    </row>
    <row r="1284" spans="1:7" x14ac:dyDescent="0.4">
      <c r="A1284" s="3">
        <v>1283</v>
      </c>
      <c r="B1284" s="5">
        <v>50</v>
      </c>
      <c r="C1284" s="3">
        <v>0.55458317666968637</v>
      </c>
      <c r="D1284" s="3">
        <f t="shared" si="20"/>
        <v>995</v>
      </c>
      <c r="G1284" s="5"/>
    </row>
    <row r="1285" spans="1:7" x14ac:dyDescent="0.4">
      <c r="A1285" s="3">
        <v>1284</v>
      </c>
      <c r="B1285" s="5">
        <v>58</v>
      </c>
      <c r="C1285" s="3">
        <v>0.64294205120062276</v>
      </c>
      <c r="D1285" s="3">
        <f t="shared" si="20"/>
        <v>799</v>
      </c>
      <c r="G1285" s="5"/>
    </row>
    <row r="1286" spans="1:7" x14ac:dyDescent="0.4">
      <c r="A1286" s="3">
        <v>1285</v>
      </c>
      <c r="B1286" s="5">
        <v>57</v>
      </c>
      <c r="C1286" s="3">
        <v>0.75798565513740213</v>
      </c>
      <c r="D1286" s="3">
        <f t="shared" si="20"/>
        <v>550</v>
      </c>
      <c r="G1286" s="5"/>
    </row>
    <row r="1287" spans="1:7" x14ac:dyDescent="0.4">
      <c r="A1287" s="3">
        <v>1286</v>
      </c>
      <c r="B1287" s="5">
        <v>56</v>
      </c>
      <c r="C1287" s="3">
        <v>0.36162124539882545</v>
      </c>
      <c r="D1287" s="3">
        <f t="shared" si="20"/>
        <v>1440</v>
      </c>
      <c r="G1287" s="5"/>
    </row>
    <row r="1288" spans="1:7" x14ac:dyDescent="0.4">
      <c r="A1288" s="3">
        <v>1287</v>
      </c>
      <c r="B1288" s="5">
        <v>52</v>
      </c>
      <c r="C1288" s="3">
        <v>0.22284962554687882</v>
      </c>
      <c r="D1288" s="3">
        <f t="shared" si="20"/>
        <v>1752</v>
      </c>
      <c r="G1288" s="5"/>
    </row>
    <row r="1289" spans="1:7" x14ac:dyDescent="0.4">
      <c r="A1289" s="3">
        <v>1288</v>
      </c>
      <c r="B1289" s="5">
        <v>50</v>
      </c>
      <c r="C1289" s="3">
        <v>0.37620811876463833</v>
      </c>
      <c r="D1289" s="3">
        <f t="shared" si="20"/>
        <v>1408</v>
      </c>
      <c r="G1289" s="5"/>
    </row>
    <row r="1290" spans="1:7" x14ac:dyDescent="0.4">
      <c r="A1290" s="3">
        <v>1289</v>
      </c>
      <c r="B1290" s="5">
        <v>50</v>
      </c>
      <c r="C1290" s="3">
        <v>0.29511060828158664</v>
      </c>
      <c r="D1290" s="3">
        <f t="shared" si="20"/>
        <v>1594</v>
      </c>
      <c r="G1290" s="5"/>
    </row>
    <row r="1291" spans="1:7" x14ac:dyDescent="0.4">
      <c r="A1291" s="3">
        <v>1290</v>
      </c>
      <c r="B1291" s="5">
        <v>52</v>
      </c>
      <c r="C1291" s="3">
        <v>0.89546729492412058</v>
      </c>
      <c r="D1291" s="3">
        <f t="shared" si="20"/>
        <v>231</v>
      </c>
      <c r="G1291" s="5"/>
    </row>
    <row r="1292" spans="1:7" x14ac:dyDescent="0.4">
      <c r="A1292" s="3">
        <v>1291</v>
      </c>
      <c r="B1292" s="5">
        <v>54</v>
      </c>
      <c r="C1292" s="3">
        <v>0.28925936448733269</v>
      </c>
      <c r="D1292" s="3">
        <f t="shared" si="20"/>
        <v>1610</v>
      </c>
      <c r="G1292" s="5"/>
    </row>
    <row r="1293" spans="1:7" x14ac:dyDescent="0.4">
      <c r="A1293" s="3">
        <v>1292</v>
      </c>
      <c r="B1293" s="5">
        <v>55</v>
      </c>
      <c r="C1293" s="3">
        <v>0.26796715661677717</v>
      </c>
      <c r="D1293" s="3">
        <f t="shared" si="20"/>
        <v>1661</v>
      </c>
      <c r="G1293" s="5"/>
    </row>
    <row r="1294" spans="1:7" x14ac:dyDescent="0.4">
      <c r="A1294" s="3">
        <v>1293</v>
      </c>
      <c r="B1294" s="5">
        <v>50</v>
      </c>
      <c r="C1294" s="3">
        <v>0.7388093308374476</v>
      </c>
      <c r="D1294" s="3">
        <f t="shared" si="20"/>
        <v>595</v>
      </c>
      <c r="G1294" s="5"/>
    </row>
    <row r="1295" spans="1:7" x14ac:dyDescent="0.4">
      <c r="A1295" s="3">
        <v>1294</v>
      </c>
      <c r="B1295" s="5">
        <v>56</v>
      </c>
      <c r="C1295" s="3">
        <v>0.97747919810843242</v>
      </c>
      <c r="D1295" s="3">
        <f t="shared" si="20"/>
        <v>43</v>
      </c>
      <c r="G1295" s="5"/>
    </row>
    <row r="1296" spans="1:7" x14ac:dyDescent="0.4">
      <c r="A1296" s="3">
        <v>1295</v>
      </c>
      <c r="B1296" s="5">
        <v>55</v>
      </c>
      <c r="C1296" s="3">
        <v>0.22569793192351884</v>
      </c>
      <c r="D1296" s="3">
        <f t="shared" si="20"/>
        <v>1744</v>
      </c>
      <c r="G1296" s="5"/>
    </row>
    <row r="1297" spans="1:7" x14ac:dyDescent="0.4">
      <c r="A1297" s="3">
        <v>1296</v>
      </c>
      <c r="B1297" s="5">
        <v>56</v>
      </c>
      <c r="C1297" s="3">
        <v>0.88728054569185943</v>
      </c>
      <c r="D1297" s="3">
        <f t="shared" si="20"/>
        <v>256</v>
      </c>
      <c r="G1297" s="5"/>
    </row>
    <row r="1298" spans="1:7" x14ac:dyDescent="0.4">
      <c r="A1298" s="3">
        <v>1297</v>
      </c>
      <c r="B1298" s="5">
        <v>55</v>
      </c>
      <c r="C1298" s="3">
        <v>0.86843060783983728</v>
      </c>
      <c r="D1298" s="3">
        <f t="shared" si="20"/>
        <v>302</v>
      </c>
      <c r="G1298" s="5"/>
    </row>
    <row r="1299" spans="1:7" x14ac:dyDescent="0.4">
      <c r="A1299" s="3">
        <v>1298</v>
      </c>
      <c r="B1299" s="5">
        <v>53</v>
      </c>
      <c r="C1299" s="3">
        <v>0.33187373236112638</v>
      </c>
      <c r="D1299" s="3">
        <f t="shared" si="20"/>
        <v>1500</v>
      </c>
      <c r="G1299" s="5"/>
    </row>
    <row r="1300" spans="1:7" x14ac:dyDescent="0.4">
      <c r="A1300" s="3">
        <v>1299</v>
      </c>
      <c r="B1300" s="5">
        <v>52</v>
      </c>
      <c r="C1300" s="3">
        <v>0.37126547409328592</v>
      </c>
      <c r="D1300" s="3">
        <f t="shared" si="20"/>
        <v>1413</v>
      </c>
      <c r="G1300" s="5"/>
    </row>
    <row r="1301" spans="1:7" x14ac:dyDescent="0.4">
      <c r="A1301" s="3">
        <v>1300</v>
      </c>
      <c r="B1301" s="5">
        <v>53</v>
      </c>
      <c r="C1301" s="3">
        <v>2.8233675567647443E-2</v>
      </c>
      <c r="D1301" s="3">
        <f t="shared" si="20"/>
        <v>2158</v>
      </c>
      <c r="G1301" s="5"/>
    </row>
    <row r="1302" spans="1:7" x14ac:dyDescent="0.4">
      <c r="A1302" s="3">
        <v>1301</v>
      </c>
      <c r="B1302" s="5">
        <v>50</v>
      </c>
      <c r="C1302" s="3">
        <v>0.28970104116481743</v>
      </c>
      <c r="D1302" s="3">
        <f t="shared" si="20"/>
        <v>1609</v>
      </c>
      <c r="G1302" s="5"/>
    </row>
    <row r="1303" spans="1:7" x14ac:dyDescent="0.4">
      <c r="A1303" s="3">
        <v>1302</v>
      </c>
      <c r="B1303" s="5">
        <v>51</v>
      </c>
      <c r="C1303" s="3">
        <v>0.44105727256210303</v>
      </c>
      <c r="D1303" s="3">
        <f t="shared" si="20"/>
        <v>1264</v>
      </c>
      <c r="G1303" s="5"/>
    </row>
    <row r="1304" spans="1:7" x14ac:dyDescent="0.4">
      <c r="A1304" s="3">
        <v>1303</v>
      </c>
      <c r="B1304" s="5">
        <v>56</v>
      </c>
      <c r="C1304" s="3">
        <v>0.44508715212889172</v>
      </c>
      <c r="D1304" s="3">
        <f t="shared" si="20"/>
        <v>1250</v>
      </c>
      <c r="G1304" s="5"/>
    </row>
    <row r="1305" spans="1:7" x14ac:dyDescent="0.4">
      <c r="A1305" s="3">
        <v>1304</v>
      </c>
      <c r="B1305" s="5">
        <v>51</v>
      </c>
      <c r="C1305" s="3">
        <v>0.1402895970494169</v>
      </c>
      <c r="D1305" s="3">
        <f t="shared" si="20"/>
        <v>1924</v>
      </c>
      <c r="G1305" s="5"/>
    </row>
    <row r="1306" spans="1:7" x14ac:dyDescent="0.4">
      <c r="A1306" s="3">
        <v>1305</v>
      </c>
      <c r="B1306" s="5">
        <v>58</v>
      </c>
      <c r="C1306" s="3">
        <v>0.15179439310370679</v>
      </c>
      <c r="D1306" s="3">
        <f t="shared" si="20"/>
        <v>1903</v>
      </c>
      <c r="G1306" s="5"/>
    </row>
    <row r="1307" spans="1:7" x14ac:dyDescent="0.4">
      <c r="A1307" s="3">
        <v>1306</v>
      </c>
      <c r="B1307" s="5">
        <v>56</v>
      </c>
      <c r="C1307" s="3">
        <v>0.89177629025351346</v>
      </c>
      <c r="D1307" s="3">
        <f t="shared" si="20"/>
        <v>245</v>
      </c>
      <c r="G1307" s="5"/>
    </row>
    <row r="1308" spans="1:7" x14ac:dyDescent="0.4">
      <c r="A1308" s="3">
        <v>1307</v>
      </c>
      <c r="B1308" s="5">
        <v>52</v>
      </c>
      <c r="C1308" s="3">
        <v>0.48210083647108748</v>
      </c>
      <c r="D1308" s="3">
        <f t="shared" si="20"/>
        <v>1170</v>
      </c>
      <c r="G1308" s="5"/>
    </row>
    <row r="1309" spans="1:7" x14ac:dyDescent="0.4">
      <c r="A1309" s="3">
        <v>1308</v>
      </c>
      <c r="B1309" s="5">
        <v>54</v>
      </c>
      <c r="C1309" s="3">
        <v>0.40656360098557787</v>
      </c>
      <c r="D1309" s="3">
        <f t="shared" si="20"/>
        <v>1336</v>
      </c>
      <c r="G1309" s="5"/>
    </row>
    <row r="1310" spans="1:7" x14ac:dyDescent="0.4">
      <c r="A1310" s="3">
        <v>1309</v>
      </c>
      <c r="B1310" s="5">
        <v>50</v>
      </c>
      <c r="C1310" s="3">
        <v>0.56774531457407207</v>
      </c>
      <c r="D1310" s="3">
        <f t="shared" si="20"/>
        <v>965</v>
      </c>
      <c r="G1310" s="5"/>
    </row>
    <row r="1311" spans="1:7" x14ac:dyDescent="0.4">
      <c r="A1311" s="3">
        <v>1310</v>
      </c>
      <c r="B1311" s="5">
        <v>50</v>
      </c>
      <c r="C1311" s="3">
        <v>0.11896895665149199</v>
      </c>
      <c r="D1311" s="3">
        <f t="shared" si="20"/>
        <v>1966</v>
      </c>
      <c r="G1311" s="5"/>
    </row>
    <row r="1312" spans="1:7" x14ac:dyDescent="0.4">
      <c r="A1312" s="3">
        <v>1311</v>
      </c>
      <c r="B1312" s="5">
        <v>52</v>
      </c>
      <c r="C1312" s="3">
        <v>0.51628336282918419</v>
      </c>
      <c r="D1312" s="3">
        <f t="shared" si="20"/>
        <v>1097</v>
      </c>
      <c r="G1312" s="5"/>
    </row>
    <row r="1313" spans="1:7" x14ac:dyDescent="0.4">
      <c r="A1313" s="3">
        <v>1312</v>
      </c>
      <c r="B1313" s="5">
        <v>53</v>
      </c>
      <c r="C1313" s="3">
        <v>0.67595458192323365</v>
      </c>
      <c r="D1313" s="3">
        <f t="shared" si="20"/>
        <v>737</v>
      </c>
      <c r="G1313" s="5"/>
    </row>
    <row r="1314" spans="1:7" x14ac:dyDescent="0.4">
      <c r="A1314" s="3">
        <v>1313</v>
      </c>
      <c r="B1314" s="5">
        <v>59</v>
      </c>
      <c r="C1314" s="3">
        <v>1.191686331140529E-2</v>
      </c>
      <c r="D1314" s="3">
        <f t="shared" si="20"/>
        <v>2207</v>
      </c>
      <c r="G1314" s="5"/>
    </row>
    <row r="1315" spans="1:7" x14ac:dyDescent="0.4">
      <c r="A1315" s="3">
        <v>1314</v>
      </c>
      <c r="B1315" s="5">
        <v>53</v>
      </c>
      <c r="C1315" s="3">
        <v>9.215907683690916E-2</v>
      </c>
      <c r="D1315" s="3">
        <f t="shared" si="20"/>
        <v>2023</v>
      </c>
      <c r="G1315" s="5"/>
    </row>
    <row r="1316" spans="1:7" x14ac:dyDescent="0.4">
      <c r="A1316" s="3">
        <v>1315</v>
      </c>
      <c r="B1316" s="5">
        <v>50</v>
      </c>
      <c r="C1316" s="3">
        <v>0.98343621479849652</v>
      </c>
      <c r="D1316" s="3">
        <f t="shared" si="20"/>
        <v>33</v>
      </c>
      <c r="G1316" s="5"/>
    </row>
    <row r="1317" spans="1:7" x14ac:dyDescent="0.4">
      <c r="A1317" s="3">
        <v>1316</v>
      </c>
      <c r="B1317" s="5">
        <v>47</v>
      </c>
      <c r="C1317" s="3">
        <v>0.17297383381494125</v>
      </c>
      <c r="D1317" s="3">
        <f t="shared" si="20"/>
        <v>1863</v>
      </c>
      <c r="G1317" s="5"/>
    </row>
    <row r="1318" spans="1:7" x14ac:dyDescent="0.4">
      <c r="A1318" s="3">
        <v>1317</v>
      </c>
      <c r="B1318" s="5">
        <v>58</v>
      </c>
      <c r="C1318" s="3">
        <v>0.46561911909072939</v>
      </c>
      <c r="D1318" s="3">
        <f t="shared" si="20"/>
        <v>1208</v>
      </c>
      <c r="G1318" s="5"/>
    </row>
    <row r="1319" spans="1:7" x14ac:dyDescent="0.4">
      <c r="A1319" s="3">
        <v>1318</v>
      </c>
      <c r="B1319" s="5">
        <v>56</v>
      </c>
      <c r="C1319" s="3">
        <v>0.21800346223339484</v>
      </c>
      <c r="D1319" s="3">
        <f t="shared" si="20"/>
        <v>1764</v>
      </c>
      <c r="G1319" s="5"/>
    </row>
    <row r="1320" spans="1:7" x14ac:dyDescent="0.4">
      <c r="A1320" s="3">
        <v>1319</v>
      </c>
      <c r="B1320" s="5">
        <v>52</v>
      </c>
      <c r="C1320" s="3">
        <v>1.3860897065849809E-2</v>
      </c>
      <c r="D1320" s="3">
        <f t="shared" si="20"/>
        <v>2202</v>
      </c>
      <c r="G1320" s="5"/>
    </row>
    <row r="1321" spans="1:7" x14ac:dyDescent="0.4">
      <c r="A1321" s="3">
        <v>1320</v>
      </c>
      <c r="B1321" s="5">
        <v>57</v>
      </c>
      <c r="C1321" s="3">
        <v>0.3337589508511023</v>
      </c>
      <c r="D1321" s="3">
        <f t="shared" si="20"/>
        <v>1495</v>
      </c>
      <c r="G1321" s="5"/>
    </row>
    <row r="1322" spans="1:7" x14ac:dyDescent="0.4">
      <c r="A1322" s="3">
        <v>1321</v>
      </c>
      <c r="B1322" s="5">
        <v>51</v>
      </c>
      <c r="C1322" s="3">
        <v>0.15752370550883155</v>
      </c>
      <c r="D1322" s="3">
        <f t="shared" si="20"/>
        <v>1893</v>
      </c>
      <c r="G1322" s="5"/>
    </row>
    <row r="1323" spans="1:7" x14ac:dyDescent="0.4">
      <c r="A1323" s="3">
        <v>1322</v>
      </c>
      <c r="B1323" s="5">
        <v>53</v>
      </c>
      <c r="C1323" s="3">
        <v>0.80342409003120097</v>
      </c>
      <c r="D1323" s="3">
        <f t="shared" si="20"/>
        <v>443</v>
      </c>
      <c r="G1323" s="5"/>
    </row>
    <row r="1324" spans="1:7" x14ac:dyDescent="0.4">
      <c r="A1324" s="3">
        <v>1323</v>
      </c>
      <c r="B1324" s="5">
        <v>58</v>
      </c>
      <c r="C1324" s="3">
        <v>0.91502860549955412</v>
      </c>
      <c r="D1324" s="3">
        <f t="shared" si="20"/>
        <v>180</v>
      </c>
      <c r="G1324" s="5"/>
    </row>
    <row r="1325" spans="1:7" x14ac:dyDescent="0.4">
      <c r="A1325" s="3">
        <v>1324</v>
      </c>
      <c r="B1325" s="5">
        <v>59</v>
      </c>
      <c r="C1325" s="3">
        <v>0.28701874780894798</v>
      </c>
      <c r="D1325" s="3">
        <f t="shared" si="20"/>
        <v>1616</v>
      </c>
      <c r="G1325" s="5"/>
    </row>
    <row r="1326" spans="1:7" x14ac:dyDescent="0.4">
      <c r="A1326" s="3">
        <v>1325</v>
      </c>
      <c r="B1326" s="5">
        <v>59</v>
      </c>
      <c r="C1326" s="3">
        <v>0.12097463934256092</v>
      </c>
      <c r="D1326" s="3">
        <f t="shared" si="20"/>
        <v>1961</v>
      </c>
      <c r="G1326" s="5"/>
    </row>
    <row r="1327" spans="1:7" x14ac:dyDescent="0.4">
      <c r="A1327" s="3">
        <v>1326</v>
      </c>
      <c r="B1327" s="5">
        <v>54</v>
      </c>
      <c r="C1327" s="3">
        <v>0.1678470014810487</v>
      </c>
      <c r="D1327" s="3">
        <f t="shared" si="20"/>
        <v>1870</v>
      </c>
      <c r="G1327" s="5"/>
    </row>
    <row r="1328" spans="1:7" x14ac:dyDescent="0.4">
      <c r="A1328" s="3">
        <v>1327</v>
      </c>
      <c r="B1328" s="5">
        <v>56</v>
      </c>
      <c r="C1328" s="3">
        <v>3.8279073377067707E-4</v>
      </c>
      <c r="D1328" s="3">
        <f t="shared" si="20"/>
        <v>2229</v>
      </c>
      <c r="G1328" s="5"/>
    </row>
    <row r="1329" spans="1:7" x14ac:dyDescent="0.4">
      <c r="A1329" s="3">
        <v>1328</v>
      </c>
      <c r="B1329" s="5">
        <v>57</v>
      </c>
      <c r="C1329" s="3">
        <v>0.34214740164587609</v>
      </c>
      <c r="D1329" s="3">
        <f t="shared" si="20"/>
        <v>1474</v>
      </c>
      <c r="G1329" s="5"/>
    </row>
    <row r="1330" spans="1:7" x14ac:dyDescent="0.4">
      <c r="A1330" s="3">
        <v>1329</v>
      </c>
      <c r="B1330" s="5">
        <v>50</v>
      </c>
      <c r="C1330" s="3">
        <v>0.45948529422926909</v>
      </c>
      <c r="D1330" s="3">
        <f t="shared" si="20"/>
        <v>1220</v>
      </c>
      <c r="G1330" s="5"/>
    </row>
    <row r="1331" spans="1:7" x14ac:dyDescent="0.4">
      <c r="A1331" s="3">
        <v>1330</v>
      </c>
      <c r="B1331" s="5">
        <v>51</v>
      </c>
      <c r="C1331" s="3">
        <v>0.88490947155903588</v>
      </c>
      <c r="D1331" s="3">
        <f t="shared" si="20"/>
        <v>262</v>
      </c>
      <c r="G1331" s="5"/>
    </row>
    <row r="1332" spans="1:7" x14ac:dyDescent="0.4">
      <c r="A1332" s="3">
        <v>1331</v>
      </c>
      <c r="B1332" s="5">
        <v>50</v>
      </c>
      <c r="C1332" s="3">
        <v>8.9497713685351643E-2</v>
      </c>
      <c r="D1332" s="3">
        <f t="shared" si="20"/>
        <v>2029</v>
      </c>
      <c r="G1332" s="5"/>
    </row>
    <row r="1333" spans="1:7" x14ac:dyDescent="0.4">
      <c r="A1333" s="3">
        <v>1332</v>
      </c>
      <c r="B1333" s="5">
        <v>56</v>
      </c>
      <c r="C1333" s="3">
        <v>0.49090436899484036</v>
      </c>
      <c r="D1333" s="3">
        <f t="shared" si="20"/>
        <v>1154</v>
      </c>
      <c r="G1333" s="5"/>
    </row>
    <row r="1334" spans="1:7" x14ac:dyDescent="0.4">
      <c r="A1334" s="3">
        <v>1333</v>
      </c>
      <c r="B1334" s="5">
        <v>59</v>
      </c>
      <c r="C1334" s="3">
        <v>0.34077668326920996</v>
      </c>
      <c r="D1334" s="3">
        <f t="shared" si="20"/>
        <v>1480</v>
      </c>
      <c r="G1334" s="5"/>
    </row>
    <row r="1335" spans="1:7" x14ac:dyDescent="0.4">
      <c r="A1335" s="3">
        <v>1334</v>
      </c>
      <c r="B1335" s="5">
        <v>50</v>
      </c>
      <c r="C1335" s="3">
        <v>0.43681318492349464</v>
      </c>
      <c r="D1335" s="3">
        <f t="shared" si="20"/>
        <v>1271</v>
      </c>
      <c r="G1335" s="5"/>
    </row>
    <row r="1336" spans="1:7" x14ac:dyDescent="0.4">
      <c r="A1336" s="3">
        <v>1335</v>
      </c>
      <c r="B1336" s="5">
        <v>50</v>
      </c>
      <c r="C1336" s="3">
        <v>0.73243059139642641</v>
      </c>
      <c r="D1336" s="3">
        <f t="shared" si="20"/>
        <v>614</v>
      </c>
      <c r="G1336" s="5"/>
    </row>
    <row r="1337" spans="1:7" x14ac:dyDescent="0.4">
      <c r="A1337" s="3">
        <v>1336</v>
      </c>
      <c r="B1337" s="5">
        <v>56</v>
      </c>
      <c r="C1337" s="3">
        <v>0.5652465428768757</v>
      </c>
      <c r="D1337" s="3">
        <f t="shared" si="20"/>
        <v>970</v>
      </c>
      <c r="G1337" s="5"/>
    </row>
    <row r="1338" spans="1:7" x14ac:dyDescent="0.4">
      <c r="A1338" s="3">
        <v>1337</v>
      </c>
      <c r="B1338" s="5">
        <v>50</v>
      </c>
      <c r="C1338" s="3">
        <v>0.4760606536215497</v>
      </c>
      <c r="D1338" s="3">
        <f t="shared" si="20"/>
        <v>1184</v>
      </c>
      <c r="G1338" s="5"/>
    </row>
    <row r="1339" spans="1:7" x14ac:dyDescent="0.4">
      <c r="A1339" s="3">
        <v>1338</v>
      </c>
      <c r="B1339" s="5">
        <v>51</v>
      </c>
      <c r="C1339" s="3">
        <v>1.153198300614422E-2</v>
      </c>
      <c r="D1339" s="3">
        <f t="shared" si="20"/>
        <v>2208</v>
      </c>
      <c r="G1339" s="5"/>
    </row>
    <row r="1340" spans="1:7" x14ac:dyDescent="0.4">
      <c r="A1340" s="3">
        <v>1339</v>
      </c>
      <c r="B1340" s="5">
        <v>56</v>
      </c>
      <c r="C1340" s="3">
        <v>9.6469683546498097E-2</v>
      </c>
      <c r="D1340" s="3">
        <f t="shared" si="20"/>
        <v>2012</v>
      </c>
      <c r="G1340" s="5"/>
    </row>
    <row r="1341" spans="1:7" x14ac:dyDescent="0.4">
      <c r="A1341" s="3">
        <v>1340</v>
      </c>
      <c r="B1341" s="5">
        <v>57</v>
      </c>
      <c r="C1341" s="3">
        <v>0.95981253687729018</v>
      </c>
      <c r="D1341" s="3">
        <f t="shared" si="20"/>
        <v>75</v>
      </c>
      <c r="G1341" s="5"/>
    </row>
    <row r="1342" spans="1:7" x14ac:dyDescent="0.4">
      <c r="A1342" s="3">
        <v>1341</v>
      </c>
      <c r="B1342" s="5">
        <v>54</v>
      </c>
      <c r="C1342" s="3">
        <v>0.96383728940837454</v>
      </c>
      <c r="D1342" s="3">
        <f t="shared" si="20"/>
        <v>68</v>
      </c>
      <c r="G1342" s="5"/>
    </row>
    <row r="1343" spans="1:7" x14ac:dyDescent="0.4">
      <c r="A1343" s="3">
        <v>1342</v>
      </c>
      <c r="B1343" s="5">
        <v>52</v>
      </c>
      <c r="C1343" s="3">
        <v>0.62600897766600483</v>
      </c>
      <c r="D1343" s="3">
        <f t="shared" si="20"/>
        <v>840</v>
      </c>
      <c r="G1343" s="5"/>
    </row>
    <row r="1344" spans="1:7" x14ac:dyDescent="0.4">
      <c r="A1344" s="3">
        <v>1343</v>
      </c>
      <c r="B1344" s="5">
        <v>50</v>
      </c>
      <c r="C1344" s="3">
        <v>0.53380040919998983</v>
      </c>
      <c r="D1344" s="3">
        <f t="shared" si="20"/>
        <v>1062</v>
      </c>
      <c r="G1344" s="5"/>
    </row>
    <row r="1345" spans="1:7" x14ac:dyDescent="0.4">
      <c r="A1345" s="3">
        <v>1344</v>
      </c>
      <c r="B1345" s="5">
        <v>56</v>
      </c>
      <c r="C1345" s="3">
        <v>0.37969253964377636</v>
      </c>
      <c r="D1345" s="3">
        <f t="shared" si="20"/>
        <v>1404</v>
      </c>
      <c r="G1345" s="5"/>
    </row>
    <row r="1346" spans="1:7" x14ac:dyDescent="0.4">
      <c r="A1346" s="3">
        <v>1345</v>
      </c>
      <c r="B1346" s="5">
        <v>54</v>
      </c>
      <c r="C1346" s="3">
        <v>0.3317513455069977</v>
      </c>
      <c r="D1346" s="3">
        <f t="shared" si="20"/>
        <v>1501</v>
      </c>
      <c r="G1346" s="5"/>
    </row>
    <row r="1347" spans="1:7" x14ac:dyDescent="0.4">
      <c r="A1347" s="3">
        <v>1346</v>
      </c>
      <c r="B1347" s="5">
        <v>53</v>
      </c>
      <c r="C1347" s="3">
        <v>0.13092982371392459</v>
      </c>
      <c r="D1347" s="3">
        <f t="shared" ref="D1347:D1410" si="21">RANK(C1347,C:C,0)</f>
        <v>1941</v>
      </c>
      <c r="G1347" s="5"/>
    </row>
    <row r="1348" spans="1:7" x14ac:dyDescent="0.4">
      <c r="A1348" s="3">
        <v>1347</v>
      </c>
      <c r="B1348" s="5">
        <v>57</v>
      </c>
      <c r="C1348" s="3">
        <v>0.5542051768489773</v>
      </c>
      <c r="D1348" s="3">
        <f t="shared" si="21"/>
        <v>997</v>
      </c>
      <c r="G1348" s="5"/>
    </row>
    <row r="1349" spans="1:7" x14ac:dyDescent="0.4">
      <c r="A1349" s="3">
        <v>1348</v>
      </c>
      <c r="B1349" s="5">
        <v>59</v>
      </c>
      <c r="C1349" s="3">
        <v>0.21100472000050052</v>
      </c>
      <c r="D1349" s="3">
        <f t="shared" si="21"/>
        <v>1783</v>
      </c>
      <c r="G1349" s="5"/>
    </row>
    <row r="1350" spans="1:7" x14ac:dyDescent="0.4">
      <c r="A1350" s="3">
        <v>1349</v>
      </c>
      <c r="B1350" s="5">
        <v>56</v>
      </c>
      <c r="C1350" s="3">
        <v>0.61654924879559381</v>
      </c>
      <c r="D1350" s="3">
        <f t="shared" si="21"/>
        <v>856</v>
      </c>
      <c r="G1350" s="5"/>
    </row>
    <row r="1351" spans="1:7" x14ac:dyDescent="0.4">
      <c r="A1351" s="3">
        <v>1350</v>
      </c>
      <c r="B1351" s="5">
        <v>56</v>
      </c>
      <c r="C1351" s="3">
        <v>0.40117779346843474</v>
      </c>
      <c r="D1351" s="3">
        <f t="shared" si="21"/>
        <v>1351</v>
      </c>
      <c r="G1351" s="5"/>
    </row>
    <row r="1352" spans="1:7" x14ac:dyDescent="0.4">
      <c r="A1352" s="3">
        <v>1351</v>
      </c>
      <c r="B1352" s="5">
        <v>50</v>
      </c>
      <c r="C1352" s="3">
        <v>0.60179424562252892</v>
      </c>
      <c r="D1352" s="3">
        <f t="shared" si="21"/>
        <v>887</v>
      </c>
      <c r="G1352" s="5"/>
    </row>
    <row r="1353" spans="1:7" x14ac:dyDescent="0.4">
      <c r="A1353" s="3">
        <v>1352</v>
      </c>
      <c r="B1353" s="5">
        <v>58</v>
      </c>
      <c r="C1353" s="3">
        <v>0.73241199429315096</v>
      </c>
      <c r="D1353" s="3">
        <f t="shared" si="21"/>
        <v>615</v>
      </c>
      <c r="G1353" s="5"/>
    </row>
    <row r="1354" spans="1:7" x14ac:dyDescent="0.4">
      <c r="A1354" s="3">
        <v>1353</v>
      </c>
      <c r="B1354" s="5">
        <v>53</v>
      </c>
      <c r="C1354" s="3">
        <v>0.35822154791733218</v>
      </c>
      <c r="D1354" s="3">
        <f t="shared" si="21"/>
        <v>1445</v>
      </c>
      <c r="G1354" s="5"/>
    </row>
    <row r="1355" spans="1:7" x14ac:dyDescent="0.4">
      <c r="A1355" s="3">
        <v>1354</v>
      </c>
      <c r="B1355" s="5">
        <v>53</v>
      </c>
      <c r="C1355" s="3">
        <v>0.88528695752564901</v>
      </c>
      <c r="D1355" s="3">
        <f t="shared" si="21"/>
        <v>259</v>
      </c>
      <c r="G1355" s="5"/>
    </row>
    <row r="1356" spans="1:7" x14ac:dyDescent="0.4">
      <c r="A1356" s="3">
        <v>1355</v>
      </c>
      <c r="B1356" s="5">
        <v>52</v>
      </c>
      <c r="C1356" s="3">
        <v>0.11524280161328004</v>
      </c>
      <c r="D1356" s="3">
        <f t="shared" si="21"/>
        <v>1973</v>
      </c>
      <c r="G1356" s="5"/>
    </row>
    <row r="1357" spans="1:7" x14ac:dyDescent="0.4">
      <c r="A1357" s="3">
        <v>1356</v>
      </c>
      <c r="B1357" s="5">
        <v>53</v>
      </c>
      <c r="C1357" s="3">
        <v>6.9162279090628886E-2</v>
      </c>
      <c r="D1357" s="3">
        <f t="shared" si="21"/>
        <v>2072</v>
      </c>
      <c r="G1357" s="5"/>
    </row>
    <row r="1358" spans="1:7" x14ac:dyDescent="0.4">
      <c r="A1358" s="3">
        <v>1357</v>
      </c>
      <c r="B1358" s="5">
        <v>51</v>
      </c>
      <c r="C1358" s="3">
        <v>0.82630266059695046</v>
      </c>
      <c r="D1358" s="3">
        <f t="shared" si="21"/>
        <v>404</v>
      </c>
      <c r="G1358" s="5"/>
    </row>
    <row r="1359" spans="1:7" x14ac:dyDescent="0.4">
      <c r="A1359" s="3">
        <v>1358</v>
      </c>
      <c r="B1359" s="5">
        <v>50</v>
      </c>
      <c r="C1359" s="3">
        <v>0.79941032339122209</v>
      </c>
      <c r="D1359" s="3">
        <f t="shared" si="21"/>
        <v>450</v>
      </c>
      <c r="G1359" s="5"/>
    </row>
    <row r="1360" spans="1:7" x14ac:dyDescent="0.4">
      <c r="A1360" s="3">
        <v>1359</v>
      </c>
      <c r="B1360" s="5">
        <v>50</v>
      </c>
      <c r="C1360" s="3">
        <v>0.46285213327520291</v>
      </c>
      <c r="D1360" s="3">
        <f t="shared" si="21"/>
        <v>1214</v>
      </c>
      <c r="G1360" s="5"/>
    </row>
    <row r="1361" spans="1:7" x14ac:dyDescent="0.4">
      <c r="A1361" s="3">
        <v>1360</v>
      </c>
      <c r="B1361" s="5">
        <v>50</v>
      </c>
      <c r="C1361" s="3">
        <v>7.1912424718119317E-2</v>
      </c>
      <c r="D1361" s="3">
        <f t="shared" si="21"/>
        <v>2062</v>
      </c>
      <c r="G1361" s="5"/>
    </row>
    <row r="1362" spans="1:7" x14ac:dyDescent="0.4">
      <c r="A1362" s="3">
        <v>1361</v>
      </c>
      <c r="B1362" s="5">
        <v>52</v>
      </c>
      <c r="C1362" s="3">
        <v>0.7854926656021235</v>
      </c>
      <c r="D1362" s="3">
        <f t="shared" si="21"/>
        <v>493</v>
      </c>
      <c r="G1362" s="5"/>
    </row>
    <row r="1363" spans="1:7" x14ac:dyDescent="0.4">
      <c r="A1363" s="3">
        <v>1362</v>
      </c>
      <c r="B1363" s="5">
        <v>51</v>
      </c>
      <c r="C1363" s="3">
        <v>0.40389895154400302</v>
      </c>
      <c r="D1363" s="3">
        <f t="shared" si="21"/>
        <v>1342</v>
      </c>
      <c r="G1363" s="5"/>
    </row>
    <row r="1364" spans="1:7" x14ac:dyDescent="0.4">
      <c r="A1364" s="3">
        <v>1363</v>
      </c>
      <c r="B1364" s="5">
        <v>53</v>
      </c>
      <c r="C1364" s="3">
        <v>0.72434109959972215</v>
      </c>
      <c r="D1364" s="3">
        <f t="shared" si="21"/>
        <v>629</v>
      </c>
      <c r="G1364" s="5"/>
    </row>
    <row r="1365" spans="1:7" x14ac:dyDescent="0.4">
      <c r="A1365" s="3">
        <v>1364</v>
      </c>
      <c r="B1365" s="5">
        <v>52</v>
      </c>
      <c r="C1365" s="3">
        <v>0.9863242039462784</v>
      </c>
      <c r="D1365" s="3">
        <f t="shared" si="21"/>
        <v>27</v>
      </c>
      <c r="G1365" s="5"/>
    </row>
    <row r="1366" spans="1:7" x14ac:dyDescent="0.4">
      <c r="A1366" s="3">
        <v>1365</v>
      </c>
      <c r="B1366" s="5">
        <v>53</v>
      </c>
      <c r="C1366" s="3">
        <v>0.55439580551563272</v>
      </c>
      <c r="D1366" s="3">
        <f t="shared" si="21"/>
        <v>996</v>
      </c>
      <c r="G1366" s="5"/>
    </row>
    <row r="1367" spans="1:7" x14ac:dyDescent="0.4">
      <c r="A1367" s="3">
        <v>1366</v>
      </c>
      <c r="B1367" s="5">
        <v>54</v>
      </c>
      <c r="C1367" s="3">
        <v>0.21401180621935301</v>
      </c>
      <c r="D1367" s="3">
        <f t="shared" si="21"/>
        <v>1778</v>
      </c>
      <c r="G1367" s="5"/>
    </row>
    <row r="1368" spans="1:7" x14ac:dyDescent="0.4">
      <c r="A1368" s="3">
        <v>1367</v>
      </c>
      <c r="B1368" s="5">
        <v>53</v>
      </c>
      <c r="C1368" s="3">
        <v>2.0394851381303369E-2</v>
      </c>
      <c r="D1368" s="3">
        <f t="shared" si="21"/>
        <v>2181</v>
      </c>
      <c r="G1368" s="5"/>
    </row>
    <row r="1369" spans="1:7" x14ac:dyDescent="0.4">
      <c r="A1369" s="3">
        <v>1368</v>
      </c>
      <c r="B1369" s="5">
        <v>51</v>
      </c>
      <c r="C1369" s="3">
        <v>0.80388098061423796</v>
      </c>
      <c r="D1369" s="3">
        <f t="shared" si="21"/>
        <v>442</v>
      </c>
      <c r="G1369" s="5"/>
    </row>
    <row r="1370" spans="1:7" x14ac:dyDescent="0.4">
      <c r="A1370" s="3">
        <v>1369</v>
      </c>
      <c r="B1370" s="5">
        <v>50</v>
      </c>
      <c r="C1370" s="3">
        <v>0.89615511910809631</v>
      </c>
      <c r="D1370" s="3">
        <f t="shared" si="21"/>
        <v>227</v>
      </c>
      <c r="G1370" s="5"/>
    </row>
    <row r="1371" spans="1:7" x14ac:dyDescent="0.4">
      <c r="A1371" s="3">
        <v>1370</v>
      </c>
      <c r="B1371" s="5">
        <v>50</v>
      </c>
      <c r="C1371" s="3">
        <v>0.82755008041640965</v>
      </c>
      <c r="D1371" s="3">
        <f t="shared" si="21"/>
        <v>403</v>
      </c>
      <c r="G1371" s="5"/>
    </row>
    <row r="1372" spans="1:7" x14ac:dyDescent="0.4">
      <c r="A1372" s="3">
        <v>1371</v>
      </c>
      <c r="B1372" s="5">
        <v>50</v>
      </c>
      <c r="C1372" s="3">
        <v>0.97238269886580209</v>
      </c>
      <c r="D1372" s="3">
        <f t="shared" si="21"/>
        <v>53</v>
      </c>
      <c r="G1372" s="5"/>
    </row>
    <row r="1373" spans="1:7" x14ac:dyDescent="0.4">
      <c r="A1373" s="3">
        <v>1372</v>
      </c>
      <c r="B1373" s="5">
        <v>50</v>
      </c>
      <c r="C1373" s="3">
        <v>0.6780309214066399</v>
      </c>
      <c r="D1373" s="3">
        <f t="shared" si="21"/>
        <v>732</v>
      </c>
      <c r="G1373" s="5"/>
    </row>
    <row r="1374" spans="1:7" x14ac:dyDescent="0.4">
      <c r="A1374" s="3">
        <v>1373</v>
      </c>
      <c r="B1374" s="5">
        <v>54</v>
      </c>
      <c r="C1374" s="3">
        <v>0.14844165015403621</v>
      </c>
      <c r="D1374" s="3">
        <f t="shared" si="21"/>
        <v>1909</v>
      </c>
      <c r="G1374" s="5"/>
    </row>
    <row r="1375" spans="1:7" x14ac:dyDescent="0.4">
      <c r="A1375" s="3">
        <v>1374</v>
      </c>
      <c r="B1375" s="5">
        <v>51</v>
      </c>
      <c r="C1375" s="3">
        <v>0.17798979702975037</v>
      </c>
      <c r="D1375" s="3">
        <f t="shared" si="21"/>
        <v>1852</v>
      </c>
      <c r="G1375" s="5"/>
    </row>
    <row r="1376" spans="1:7" x14ac:dyDescent="0.4">
      <c r="A1376" s="3">
        <v>1375</v>
      </c>
      <c r="B1376" s="5">
        <v>52</v>
      </c>
      <c r="C1376" s="3">
        <v>0.87252919598836554</v>
      </c>
      <c r="D1376" s="3">
        <f t="shared" si="21"/>
        <v>289</v>
      </c>
      <c r="G1376" s="5"/>
    </row>
    <row r="1377" spans="1:7" x14ac:dyDescent="0.4">
      <c r="A1377" s="3">
        <v>1376</v>
      </c>
      <c r="B1377" s="5">
        <v>55</v>
      </c>
      <c r="C1377" s="3">
        <v>0.94872293061954527</v>
      </c>
      <c r="D1377" s="3">
        <f t="shared" si="21"/>
        <v>103</v>
      </c>
      <c r="G1377" s="5"/>
    </row>
    <row r="1378" spans="1:7" x14ac:dyDescent="0.4">
      <c r="A1378" s="3">
        <v>1377</v>
      </c>
      <c r="B1378" s="5">
        <v>52</v>
      </c>
      <c r="C1378" s="3">
        <v>0.50837443787316317</v>
      </c>
      <c r="D1378" s="3">
        <f t="shared" si="21"/>
        <v>1117</v>
      </c>
      <c r="G1378" s="5"/>
    </row>
    <row r="1379" spans="1:7" x14ac:dyDescent="0.4">
      <c r="A1379" s="3">
        <v>1378</v>
      </c>
      <c r="B1379" s="5">
        <v>50</v>
      </c>
      <c r="C1379" s="3">
        <v>0.60715861344211164</v>
      </c>
      <c r="D1379" s="3">
        <f t="shared" si="21"/>
        <v>874</v>
      </c>
      <c r="G1379" s="5"/>
    </row>
    <row r="1380" spans="1:7" x14ac:dyDescent="0.4">
      <c r="A1380" s="3">
        <v>1379</v>
      </c>
      <c r="B1380" s="5">
        <v>52</v>
      </c>
      <c r="C1380" s="3">
        <v>0.5109023450014113</v>
      </c>
      <c r="D1380" s="3">
        <f t="shared" si="21"/>
        <v>1110</v>
      </c>
      <c r="G1380" s="5"/>
    </row>
    <row r="1381" spans="1:7" x14ac:dyDescent="0.4">
      <c r="A1381" s="3">
        <v>1380</v>
      </c>
      <c r="B1381" s="5">
        <v>60</v>
      </c>
      <c r="C1381" s="3">
        <v>0.16294443073273901</v>
      </c>
      <c r="D1381" s="3">
        <f t="shared" si="21"/>
        <v>1880</v>
      </c>
      <c r="G1381" s="5"/>
    </row>
    <row r="1382" spans="1:7" x14ac:dyDescent="0.4">
      <c r="A1382" s="3">
        <v>1381</v>
      </c>
      <c r="B1382" s="5">
        <v>61</v>
      </c>
      <c r="C1382" s="3">
        <v>0.90924296899788315</v>
      </c>
      <c r="D1382" s="3">
        <f t="shared" si="21"/>
        <v>193</v>
      </c>
      <c r="G1382" s="5"/>
    </row>
    <row r="1383" spans="1:7" x14ac:dyDescent="0.4">
      <c r="A1383" s="3">
        <v>1382</v>
      </c>
      <c r="B1383" s="5">
        <v>53</v>
      </c>
      <c r="C1383" s="3">
        <v>0.72615441868103348</v>
      </c>
      <c r="D1383" s="3">
        <f t="shared" si="21"/>
        <v>623</v>
      </c>
      <c r="G1383" s="5"/>
    </row>
    <row r="1384" spans="1:7" x14ac:dyDescent="0.4">
      <c r="A1384" s="3">
        <v>1383</v>
      </c>
      <c r="B1384" s="5">
        <v>50</v>
      </c>
      <c r="C1384" s="3">
        <v>0.70699899658841303</v>
      </c>
      <c r="D1384" s="3">
        <f t="shared" si="21"/>
        <v>657</v>
      </c>
      <c r="G1384" s="5"/>
    </row>
    <row r="1385" spans="1:7" x14ac:dyDescent="0.4">
      <c r="A1385" s="3">
        <v>1384</v>
      </c>
      <c r="B1385" s="5">
        <v>50</v>
      </c>
      <c r="C1385" s="3">
        <v>6.8636685568406852E-2</v>
      </c>
      <c r="D1385" s="3">
        <f t="shared" si="21"/>
        <v>2074</v>
      </c>
      <c r="G1385" s="5"/>
    </row>
    <row r="1386" spans="1:7" x14ac:dyDescent="0.4">
      <c r="A1386" s="3">
        <v>1385</v>
      </c>
      <c r="B1386" s="5">
        <v>56</v>
      </c>
      <c r="C1386" s="3">
        <v>0.5695110939414707</v>
      </c>
      <c r="D1386" s="3">
        <f t="shared" si="21"/>
        <v>960</v>
      </c>
      <c r="G1386" s="5"/>
    </row>
    <row r="1387" spans="1:7" x14ac:dyDescent="0.4">
      <c r="A1387" s="3">
        <v>1386</v>
      </c>
      <c r="B1387" s="5">
        <v>51</v>
      </c>
      <c r="C1387" s="3">
        <v>0.38163099674500733</v>
      </c>
      <c r="D1387" s="3">
        <f t="shared" si="21"/>
        <v>1400</v>
      </c>
      <c r="G1387" s="5"/>
    </row>
    <row r="1388" spans="1:7" x14ac:dyDescent="0.4">
      <c r="A1388" s="3">
        <v>1387</v>
      </c>
      <c r="B1388" s="5">
        <v>54</v>
      </c>
      <c r="C1388" s="3">
        <v>0.85311709324650509</v>
      </c>
      <c r="D1388" s="3">
        <f t="shared" si="21"/>
        <v>349</v>
      </c>
      <c r="G1388" s="5"/>
    </row>
    <row r="1389" spans="1:7" x14ac:dyDescent="0.4">
      <c r="A1389" s="3">
        <v>1388</v>
      </c>
      <c r="B1389" s="5">
        <v>54</v>
      </c>
      <c r="C1389" s="3">
        <v>0.41084593781861123</v>
      </c>
      <c r="D1389" s="3">
        <f t="shared" si="21"/>
        <v>1325</v>
      </c>
      <c r="G1389" s="5"/>
    </row>
    <row r="1390" spans="1:7" x14ac:dyDescent="0.4">
      <c r="A1390" s="3">
        <v>1389</v>
      </c>
      <c r="B1390" s="5">
        <v>51</v>
      </c>
      <c r="C1390" s="3">
        <v>0.74639766528913321</v>
      </c>
      <c r="D1390" s="3">
        <f t="shared" si="21"/>
        <v>580</v>
      </c>
      <c r="G1390" s="5"/>
    </row>
    <row r="1391" spans="1:7" x14ac:dyDescent="0.4">
      <c r="A1391" s="3">
        <v>1390</v>
      </c>
      <c r="B1391" s="5">
        <v>52</v>
      </c>
      <c r="C1391" s="3">
        <v>0.69751461628557321</v>
      </c>
      <c r="D1391" s="3">
        <f t="shared" si="21"/>
        <v>686</v>
      </c>
      <c r="G1391" s="5"/>
    </row>
    <row r="1392" spans="1:7" x14ac:dyDescent="0.4">
      <c r="A1392" s="3">
        <v>1391</v>
      </c>
      <c r="B1392" s="5">
        <v>54</v>
      </c>
      <c r="C1392" s="3">
        <v>0.62307146485223275</v>
      </c>
      <c r="D1392" s="3">
        <f t="shared" si="21"/>
        <v>845</v>
      </c>
      <c r="G1392" s="5"/>
    </row>
    <row r="1393" spans="1:7" x14ac:dyDescent="0.4">
      <c r="A1393" s="3">
        <v>1392</v>
      </c>
      <c r="B1393" s="5">
        <v>52</v>
      </c>
      <c r="C1393" s="3">
        <v>0.36340401627319585</v>
      </c>
      <c r="D1393" s="3">
        <f t="shared" si="21"/>
        <v>1435</v>
      </c>
      <c r="G1393" s="5"/>
    </row>
    <row r="1394" spans="1:7" x14ac:dyDescent="0.4">
      <c r="A1394" s="3">
        <v>1393</v>
      </c>
      <c r="B1394" s="5">
        <v>54</v>
      </c>
      <c r="C1394" s="3">
        <v>6.6243449340122162E-2</v>
      </c>
      <c r="D1394" s="3">
        <f t="shared" si="21"/>
        <v>2084</v>
      </c>
      <c r="G1394" s="5"/>
    </row>
    <row r="1395" spans="1:7" x14ac:dyDescent="0.4">
      <c r="A1395" s="3">
        <v>1394</v>
      </c>
      <c r="B1395" s="5">
        <v>51</v>
      </c>
      <c r="C1395" s="3">
        <v>0.47628391981583995</v>
      </c>
      <c r="D1395" s="3">
        <f t="shared" si="21"/>
        <v>1182</v>
      </c>
      <c r="G1395" s="5"/>
    </row>
    <row r="1396" spans="1:7" x14ac:dyDescent="0.4">
      <c r="A1396" s="3">
        <v>1395</v>
      </c>
      <c r="B1396" s="5">
        <v>51</v>
      </c>
      <c r="C1396" s="3">
        <v>3.383665036850747E-2</v>
      </c>
      <c r="D1396" s="3">
        <f t="shared" si="21"/>
        <v>2146</v>
      </c>
      <c r="G1396" s="5"/>
    </row>
    <row r="1397" spans="1:7" x14ac:dyDescent="0.4">
      <c r="A1397" s="3">
        <v>1396</v>
      </c>
      <c r="B1397" s="5">
        <v>55</v>
      </c>
      <c r="C1397" s="3">
        <v>0.15812220855263259</v>
      </c>
      <c r="D1397" s="3">
        <f t="shared" si="21"/>
        <v>1892</v>
      </c>
      <c r="G1397" s="5"/>
    </row>
    <row r="1398" spans="1:7" x14ac:dyDescent="0.4">
      <c r="A1398" s="3">
        <v>1397</v>
      </c>
      <c r="B1398" s="5">
        <v>56</v>
      </c>
      <c r="C1398" s="3">
        <v>0.84419957040739602</v>
      </c>
      <c r="D1398" s="3">
        <f t="shared" si="21"/>
        <v>365</v>
      </c>
      <c r="G1398" s="5"/>
    </row>
    <row r="1399" spans="1:7" x14ac:dyDescent="0.4">
      <c r="A1399" s="3">
        <v>1398</v>
      </c>
      <c r="B1399" s="5">
        <v>55</v>
      </c>
      <c r="C1399" s="3">
        <v>0.47176075069165935</v>
      </c>
      <c r="D1399" s="3">
        <f t="shared" si="21"/>
        <v>1192</v>
      </c>
      <c r="G1399" s="5"/>
    </row>
    <row r="1400" spans="1:7" x14ac:dyDescent="0.4">
      <c r="A1400" s="3">
        <v>1399</v>
      </c>
      <c r="B1400" s="5">
        <v>55</v>
      </c>
      <c r="C1400" s="3">
        <v>0.4535504190433608</v>
      </c>
      <c r="D1400" s="3">
        <f t="shared" si="21"/>
        <v>1229</v>
      </c>
      <c r="G1400" s="5"/>
    </row>
    <row r="1401" spans="1:7" x14ac:dyDescent="0.4">
      <c r="A1401" s="3">
        <v>1400</v>
      </c>
      <c r="B1401" s="5">
        <v>50</v>
      </c>
      <c r="C1401" s="3">
        <v>0.69651756473747262</v>
      </c>
      <c r="D1401" s="3">
        <f t="shared" si="21"/>
        <v>689</v>
      </c>
      <c r="G1401" s="5"/>
    </row>
    <row r="1402" spans="1:7" x14ac:dyDescent="0.4">
      <c r="A1402" s="3">
        <v>1401</v>
      </c>
      <c r="B1402" s="5">
        <v>58</v>
      </c>
      <c r="C1402" s="3">
        <v>0.89118293704361906</v>
      </c>
      <c r="D1402" s="3">
        <f t="shared" si="21"/>
        <v>247</v>
      </c>
      <c r="G1402" s="5"/>
    </row>
    <row r="1403" spans="1:7" x14ac:dyDescent="0.4">
      <c r="A1403" s="3">
        <v>1402</v>
      </c>
      <c r="B1403" s="5">
        <v>53</v>
      </c>
      <c r="C1403" s="3">
        <v>0.63301784335474365</v>
      </c>
      <c r="D1403" s="3">
        <f t="shared" si="21"/>
        <v>822</v>
      </c>
      <c r="G1403" s="5"/>
    </row>
    <row r="1404" spans="1:7" x14ac:dyDescent="0.4">
      <c r="A1404" s="3">
        <v>1403</v>
      </c>
      <c r="B1404" s="5">
        <v>51</v>
      </c>
      <c r="C1404" s="3">
        <v>0.21663225673924391</v>
      </c>
      <c r="D1404" s="3">
        <f t="shared" si="21"/>
        <v>1769</v>
      </c>
      <c r="G1404" s="5"/>
    </row>
    <row r="1405" spans="1:7" x14ac:dyDescent="0.4">
      <c r="A1405" s="3">
        <v>1404</v>
      </c>
      <c r="B1405" s="5">
        <v>59</v>
      </c>
      <c r="C1405" s="3">
        <v>0.63922121330495518</v>
      </c>
      <c r="D1405" s="3">
        <f t="shared" si="21"/>
        <v>808</v>
      </c>
      <c r="G1405" s="5"/>
    </row>
    <row r="1406" spans="1:7" x14ac:dyDescent="0.4">
      <c r="A1406" s="3">
        <v>1405</v>
      </c>
      <c r="B1406" s="5">
        <v>58</v>
      </c>
      <c r="C1406" s="3">
        <v>0.41501025682302772</v>
      </c>
      <c r="D1406" s="3">
        <f t="shared" si="21"/>
        <v>1316</v>
      </c>
      <c r="G1406" s="5"/>
    </row>
    <row r="1407" spans="1:7" x14ac:dyDescent="0.4">
      <c r="A1407" s="3">
        <v>1406</v>
      </c>
      <c r="B1407" s="5">
        <v>58</v>
      </c>
      <c r="C1407" s="3">
        <v>0.32252059073036865</v>
      </c>
      <c r="D1407" s="3">
        <f t="shared" si="21"/>
        <v>1519</v>
      </c>
      <c r="G1407" s="5"/>
    </row>
    <row r="1408" spans="1:7" x14ac:dyDescent="0.4">
      <c r="A1408" s="3">
        <v>1407</v>
      </c>
      <c r="B1408" s="5">
        <v>58</v>
      </c>
      <c r="C1408" s="3">
        <v>0.81697943928120997</v>
      </c>
      <c r="D1408" s="3">
        <f t="shared" si="21"/>
        <v>420</v>
      </c>
      <c r="G1408" s="5"/>
    </row>
    <row r="1409" spans="1:7" x14ac:dyDescent="0.4">
      <c r="A1409" s="3">
        <v>1408</v>
      </c>
      <c r="B1409" s="5">
        <v>56</v>
      </c>
      <c r="C1409" s="3">
        <v>5.709769028403211E-2</v>
      </c>
      <c r="D1409" s="3">
        <f t="shared" si="21"/>
        <v>2101</v>
      </c>
      <c r="G1409" s="5"/>
    </row>
    <row r="1410" spans="1:7" x14ac:dyDescent="0.4">
      <c r="A1410" s="3">
        <v>1409</v>
      </c>
      <c r="B1410" s="5">
        <v>58</v>
      </c>
      <c r="C1410" s="3">
        <v>0.50474511212563955</v>
      </c>
      <c r="D1410" s="3">
        <f t="shared" si="21"/>
        <v>1128</v>
      </c>
      <c r="G1410" s="5"/>
    </row>
    <row r="1411" spans="1:7" x14ac:dyDescent="0.4">
      <c r="A1411" s="3">
        <v>1410</v>
      </c>
      <c r="B1411" s="5">
        <v>60</v>
      </c>
      <c r="C1411" s="3">
        <v>0.55296735406987552</v>
      </c>
      <c r="D1411" s="3">
        <f t="shared" ref="D1411:D1474" si="22">RANK(C1411,C:C,0)</f>
        <v>1004</v>
      </c>
      <c r="G1411" s="5"/>
    </row>
    <row r="1412" spans="1:7" x14ac:dyDescent="0.4">
      <c r="A1412" s="3">
        <v>1411</v>
      </c>
      <c r="B1412" s="5">
        <v>51</v>
      </c>
      <c r="C1412" s="3">
        <v>0.84693334326906566</v>
      </c>
      <c r="D1412" s="3">
        <f t="shared" si="22"/>
        <v>358</v>
      </c>
      <c r="G1412" s="5"/>
    </row>
    <row r="1413" spans="1:7" x14ac:dyDescent="0.4">
      <c r="A1413" s="3">
        <v>1412</v>
      </c>
      <c r="B1413" s="5">
        <v>59</v>
      </c>
      <c r="C1413" s="3">
        <v>0.17817865236143982</v>
      </c>
      <c r="D1413" s="3">
        <f t="shared" si="22"/>
        <v>1851</v>
      </c>
      <c r="G1413" s="5"/>
    </row>
    <row r="1414" spans="1:7" x14ac:dyDescent="0.4">
      <c r="A1414" s="3">
        <v>1413</v>
      </c>
      <c r="B1414" s="5">
        <v>52</v>
      </c>
      <c r="C1414" s="3">
        <v>0.27911558054217322</v>
      </c>
      <c r="D1414" s="3">
        <f t="shared" si="22"/>
        <v>1640</v>
      </c>
      <c r="G1414" s="5"/>
    </row>
    <row r="1415" spans="1:7" x14ac:dyDescent="0.4">
      <c r="A1415" s="3">
        <v>1414</v>
      </c>
      <c r="B1415" s="5">
        <v>53</v>
      </c>
      <c r="C1415" s="3">
        <v>0.11945345350722036</v>
      </c>
      <c r="D1415" s="3">
        <f t="shared" si="22"/>
        <v>1965</v>
      </c>
      <c r="G1415" s="5"/>
    </row>
    <row r="1416" spans="1:7" x14ac:dyDescent="0.4">
      <c r="A1416" s="3">
        <v>1415</v>
      </c>
      <c r="B1416" s="5">
        <v>54</v>
      </c>
      <c r="C1416" s="3">
        <v>0.3791192211627562</v>
      </c>
      <c r="D1416" s="3">
        <f t="shared" si="22"/>
        <v>1406</v>
      </c>
      <c r="G1416" s="5"/>
    </row>
    <row r="1417" spans="1:7" x14ac:dyDescent="0.4">
      <c r="A1417" s="3">
        <v>1416</v>
      </c>
      <c r="B1417" s="5">
        <v>55</v>
      </c>
      <c r="C1417" s="3">
        <v>8.5079263683447204E-2</v>
      </c>
      <c r="D1417" s="3">
        <f t="shared" si="22"/>
        <v>2041</v>
      </c>
      <c r="G1417" s="5"/>
    </row>
    <row r="1418" spans="1:7" x14ac:dyDescent="0.4">
      <c r="A1418" s="3">
        <v>1417</v>
      </c>
      <c r="B1418" s="5">
        <v>53</v>
      </c>
      <c r="C1418" s="3">
        <v>0.79266423433167255</v>
      </c>
      <c r="D1418" s="3">
        <f t="shared" si="22"/>
        <v>471</v>
      </c>
      <c r="G1418" s="5"/>
    </row>
    <row r="1419" spans="1:7" x14ac:dyDescent="0.4">
      <c r="A1419" s="3">
        <v>1418</v>
      </c>
      <c r="B1419" s="5">
        <v>53</v>
      </c>
      <c r="C1419" s="3">
        <v>0.62876114082011281</v>
      </c>
      <c r="D1419" s="3">
        <f t="shared" si="22"/>
        <v>835</v>
      </c>
      <c r="G1419" s="5"/>
    </row>
    <row r="1420" spans="1:7" x14ac:dyDescent="0.4">
      <c r="A1420" s="3">
        <v>1419</v>
      </c>
      <c r="B1420" s="5">
        <v>58</v>
      </c>
      <c r="C1420" s="3">
        <v>0.98556040243421927</v>
      </c>
      <c r="D1420" s="3">
        <f t="shared" si="22"/>
        <v>28</v>
      </c>
      <c r="G1420" s="5"/>
    </row>
    <row r="1421" spans="1:7" x14ac:dyDescent="0.4">
      <c r="A1421" s="3">
        <v>1420</v>
      </c>
      <c r="B1421" s="5">
        <v>59</v>
      </c>
      <c r="C1421" s="3">
        <v>0.1561748384442867</v>
      </c>
      <c r="D1421" s="3">
        <f t="shared" si="22"/>
        <v>1895</v>
      </c>
      <c r="G1421" s="5"/>
    </row>
    <row r="1422" spans="1:7" x14ac:dyDescent="0.4">
      <c r="A1422" s="3">
        <v>1421</v>
      </c>
      <c r="B1422" s="5">
        <v>57</v>
      </c>
      <c r="C1422" s="3">
        <v>0.60015557014855725</v>
      </c>
      <c r="D1422" s="3">
        <f t="shared" si="22"/>
        <v>890</v>
      </c>
      <c r="G1422" s="5"/>
    </row>
    <row r="1423" spans="1:7" x14ac:dyDescent="0.4">
      <c r="A1423" s="3">
        <v>1422</v>
      </c>
      <c r="B1423" s="5">
        <v>52</v>
      </c>
      <c r="C1423" s="3">
        <v>0.23848788841961688</v>
      </c>
      <c r="D1423" s="3">
        <f t="shared" si="22"/>
        <v>1709</v>
      </c>
      <c r="G1423" s="5"/>
    </row>
    <row r="1424" spans="1:7" x14ac:dyDescent="0.4">
      <c r="A1424" s="3">
        <v>1423</v>
      </c>
      <c r="B1424" s="5">
        <v>54</v>
      </c>
      <c r="C1424" s="3">
        <v>0.30934302435716265</v>
      </c>
      <c r="D1424" s="3">
        <f t="shared" si="22"/>
        <v>1552</v>
      </c>
      <c r="G1424" s="5"/>
    </row>
    <row r="1425" spans="1:7" x14ac:dyDescent="0.4">
      <c r="A1425" s="3">
        <v>1424</v>
      </c>
      <c r="B1425" s="5">
        <v>55</v>
      </c>
      <c r="C1425" s="3">
        <v>4.8900354677523294E-2</v>
      </c>
      <c r="D1425" s="3">
        <f t="shared" si="22"/>
        <v>2119</v>
      </c>
      <c r="G1425" s="5"/>
    </row>
    <row r="1426" spans="1:7" x14ac:dyDescent="0.4">
      <c r="A1426" s="3">
        <v>1425</v>
      </c>
      <c r="B1426" s="5">
        <v>54</v>
      </c>
      <c r="C1426" s="3">
        <v>0.54263001843623715</v>
      </c>
      <c r="D1426" s="3">
        <f t="shared" si="22"/>
        <v>1034</v>
      </c>
      <c r="G1426" s="5"/>
    </row>
    <row r="1427" spans="1:7" x14ac:dyDescent="0.4">
      <c r="A1427" s="3">
        <v>1426</v>
      </c>
      <c r="B1427" s="5">
        <v>54</v>
      </c>
      <c r="C1427" s="3">
        <v>0.19582985878961279</v>
      </c>
      <c r="D1427" s="3">
        <f t="shared" si="22"/>
        <v>1811</v>
      </c>
      <c r="G1427" s="5"/>
    </row>
    <row r="1428" spans="1:7" x14ac:dyDescent="0.4">
      <c r="A1428" s="3">
        <v>1427</v>
      </c>
      <c r="B1428" s="5">
        <v>57</v>
      </c>
      <c r="C1428" s="3">
        <v>0.54726662659636105</v>
      </c>
      <c r="D1428" s="3">
        <f t="shared" si="22"/>
        <v>1019</v>
      </c>
      <c r="G1428" s="5"/>
    </row>
    <row r="1429" spans="1:7" x14ac:dyDescent="0.4">
      <c r="A1429" s="3">
        <v>1428</v>
      </c>
      <c r="B1429" s="5">
        <v>55</v>
      </c>
      <c r="C1429" s="3">
        <v>0.87338567416704349</v>
      </c>
      <c r="D1429" s="3">
        <f t="shared" si="22"/>
        <v>286</v>
      </c>
      <c r="G1429" s="5"/>
    </row>
    <row r="1430" spans="1:7" x14ac:dyDescent="0.4">
      <c r="A1430" s="3">
        <v>1429</v>
      </c>
      <c r="B1430" s="5">
        <v>53</v>
      </c>
      <c r="C1430" s="3">
        <v>7.0733392021553931E-2</v>
      </c>
      <c r="D1430" s="3">
        <f t="shared" si="22"/>
        <v>2069</v>
      </c>
      <c r="G1430" s="5"/>
    </row>
    <row r="1431" spans="1:7" x14ac:dyDescent="0.4">
      <c r="A1431" s="3">
        <v>1430</v>
      </c>
      <c r="B1431" s="5">
        <v>51</v>
      </c>
      <c r="C1431" s="3">
        <v>0.95775399218235702</v>
      </c>
      <c r="D1431" s="3">
        <f t="shared" si="22"/>
        <v>82</v>
      </c>
      <c r="G1431" s="5"/>
    </row>
    <row r="1432" spans="1:7" x14ac:dyDescent="0.4">
      <c r="A1432" s="3">
        <v>1431</v>
      </c>
      <c r="B1432" s="5">
        <v>58</v>
      </c>
      <c r="C1432" s="3">
        <v>0.48861768499541447</v>
      </c>
      <c r="D1432" s="3">
        <f t="shared" si="22"/>
        <v>1157</v>
      </c>
      <c r="G1432" s="5"/>
    </row>
    <row r="1433" spans="1:7" x14ac:dyDescent="0.4">
      <c r="A1433" s="3">
        <v>1432</v>
      </c>
      <c r="B1433" s="5">
        <v>53</v>
      </c>
      <c r="C1433" s="3">
        <v>3.4483967212564637E-2</v>
      </c>
      <c r="D1433" s="3">
        <f t="shared" si="22"/>
        <v>2144</v>
      </c>
      <c r="G1433" s="5"/>
    </row>
    <row r="1434" spans="1:7" x14ac:dyDescent="0.4">
      <c r="A1434" s="3">
        <v>1433</v>
      </c>
      <c r="B1434" s="5">
        <v>52</v>
      </c>
      <c r="C1434" s="3">
        <v>0.16627317368509931</v>
      </c>
      <c r="D1434" s="3">
        <f t="shared" si="22"/>
        <v>1873</v>
      </c>
      <c r="G1434" s="5"/>
    </row>
    <row r="1435" spans="1:7" x14ac:dyDescent="0.4">
      <c r="A1435" s="3">
        <v>1434</v>
      </c>
      <c r="B1435" s="5">
        <v>50</v>
      </c>
      <c r="C1435" s="3">
        <v>0.52078167531565167</v>
      </c>
      <c r="D1435" s="3">
        <f t="shared" si="22"/>
        <v>1088</v>
      </c>
      <c r="G1435" s="5"/>
    </row>
    <row r="1436" spans="1:7" x14ac:dyDescent="0.4">
      <c r="A1436" s="3">
        <v>1435</v>
      </c>
      <c r="B1436" s="5">
        <v>51</v>
      </c>
      <c r="C1436" s="3">
        <v>0.74501423822176893</v>
      </c>
      <c r="D1436" s="3">
        <f t="shared" si="22"/>
        <v>582</v>
      </c>
      <c r="G1436" s="5"/>
    </row>
    <row r="1437" spans="1:7" x14ac:dyDescent="0.4">
      <c r="A1437" s="3">
        <v>1436</v>
      </c>
      <c r="B1437" s="5">
        <v>55</v>
      </c>
      <c r="C1437" s="3">
        <v>0.14332186880709274</v>
      </c>
      <c r="D1437" s="3">
        <f t="shared" si="22"/>
        <v>1918</v>
      </c>
      <c r="G1437" s="5"/>
    </row>
    <row r="1438" spans="1:7" x14ac:dyDescent="0.4">
      <c r="A1438" s="3">
        <v>1437</v>
      </c>
      <c r="B1438" s="5">
        <v>50</v>
      </c>
      <c r="C1438" s="3">
        <v>0.23191443689143498</v>
      </c>
      <c r="D1438" s="3">
        <f t="shared" si="22"/>
        <v>1721</v>
      </c>
      <c r="G1438" s="5"/>
    </row>
    <row r="1439" spans="1:7" x14ac:dyDescent="0.4">
      <c r="A1439" s="3">
        <v>1438</v>
      </c>
      <c r="B1439" s="5">
        <v>53</v>
      </c>
      <c r="C1439" s="3">
        <v>0.4154708103848983</v>
      </c>
      <c r="D1439" s="3">
        <f t="shared" si="22"/>
        <v>1313</v>
      </c>
      <c r="G1439" s="5"/>
    </row>
    <row r="1440" spans="1:7" x14ac:dyDescent="0.4">
      <c r="A1440" s="3">
        <v>1439</v>
      </c>
      <c r="B1440" s="5">
        <v>61</v>
      </c>
      <c r="C1440" s="3">
        <v>3.3502042036733792E-2</v>
      </c>
      <c r="D1440" s="3">
        <f t="shared" si="22"/>
        <v>2147</v>
      </c>
      <c r="G1440" s="5"/>
    </row>
    <row r="1441" spans="1:7" x14ac:dyDescent="0.4">
      <c r="A1441" s="3">
        <v>1440</v>
      </c>
      <c r="B1441" s="5">
        <v>52</v>
      </c>
      <c r="C1441" s="3">
        <v>0.78313756820359448</v>
      </c>
      <c r="D1441" s="3">
        <f t="shared" si="22"/>
        <v>497</v>
      </c>
      <c r="G1441" s="5"/>
    </row>
    <row r="1442" spans="1:7" x14ac:dyDescent="0.4">
      <c r="A1442" s="3">
        <v>1441</v>
      </c>
      <c r="B1442" s="5">
        <v>56</v>
      </c>
      <c r="C1442" s="3">
        <v>0.54667307873561333</v>
      </c>
      <c r="D1442" s="3">
        <f t="shared" si="22"/>
        <v>1022</v>
      </c>
      <c r="G1442" s="5"/>
    </row>
    <row r="1443" spans="1:7" x14ac:dyDescent="0.4">
      <c r="A1443" s="3">
        <v>1442</v>
      </c>
      <c r="B1443" s="5">
        <v>51</v>
      </c>
      <c r="C1443" s="3">
        <v>0.83818777210314355</v>
      </c>
      <c r="D1443" s="3">
        <f t="shared" si="22"/>
        <v>378</v>
      </c>
      <c r="G1443" s="5"/>
    </row>
    <row r="1444" spans="1:7" x14ac:dyDescent="0.4">
      <c r="A1444" s="3">
        <v>1443</v>
      </c>
      <c r="B1444" s="5">
        <v>50</v>
      </c>
      <c r="C1444" s="3">
        <v>0.22522775492795966</v>
      </c>
      <c r="D1444" s="3">
        <f t="shared" si="22"/>
        <v>1746</v>
      </c>
      <c r="G1444" s="5"/>
    </row>
    <row r="1445" spans="1:7" x14ac:dyDescent="0.4">
      <c r="A1445" s="3">
        <v>1444</v>
      </c>
      <c r="B1445" s="5">
        <v>57</v>
      </c>
      <c r="C1445" s="3">
        <v>0.50728277846056491</v>
      </c>
      <c r="D1445" s="3">
        <f t="shared" si="22"/>
        <v>1120</v>
      </c>
      <c r="G1445" s="5"/>
    </row>
    <row r="1446" spans="1:7" x14ac:dyDescent="0.4">
      <c r="A1446" s="3">
        <v>1445</v>
      </c>
      <c r="B1446" s="5">
        <v>50</v>
      </c>
      <c r="C1446" s="3">
        <v>4.4782276690351619E-3</v>
      </c>
      <c r="D1446" s="3">
        <f t="shared" si="22"/>
        <v>2221</v>
      </c>
      <c r="G1446" s="5"/>
    </row>
    <row r="1447" spans="1:7" x14ac:dyDescent="0.4">
      <c r="A1447" s="3">
        <v>1446</v>
      </c>
      <c r="B1447" s="5">
        <v>53</v>
      </c>
      <c r="C1447" s="3">
        <v>0.18411518770747259</v>
      </c>
      <c r="D1447" s="3">
        <f t="shared" si="22"/>
        <v>1834</v>
      </c>
      <c r="G1447" s="5"/>
    </row>
    <row r="1448" spans="1:7" x14ac:dyDescent="0.4">
      <c r="A1448" s="3">
        <v>1447</v>
      </c>
      <c r="B1448" s="5">
        <v>66</v>
      </c>
      <c r="C1448" s="3">
        <v>0.81443289431388455</v>
      </c>
      <c r="D1448" s="3">
        <f t="shared" si="22"/>
        <v>424</v>
      </c>
      <c r="G1448" s="5"/>
    </row>
    <row r="1449" spans="1:7" x14ac:dyDescent="0.4">
      <c r="A1449" s="3">
        <v>1448</v>
      </c>
      <c r="B1449" s="5">
        <v>65</v>
      </c>
      <c r="C1449" s="3">
        <v>0.48630972825546681</v>
      </c>
      <c r="D1449" s="3">
        <f t="shared" si="22"/>
        <v>1161</v>
      </c>
      <c r="G1449" s="5"/>
    </row>
    <row r="1450" spans="1:7" x14ac:dyDescent="0.4">
      <c r="A1450" s="3">
        <v>1449</v>
      </c>
      <c r="B1450" s="5">
        <v>62</v>
      </c>
      <c r="C1450" s="3">
        <v>0.39748468154976935</v>
      </c>
      <c r="D1450" s="3">
        <f t="shared" si="22"/>
        <v>1360</v>
      </c>
      <c r="G1450" s="5"/>
    </row>
    <row r="1451" spans="1:7" x14ac:dyDescent="0.4">
      <c r="A1451" s="3">
        <v>1450</v>
      </c>
      <c r="B1451" s="5">
        <v>60</v>
      </c>
      <c r="C1451" s="3">
        <v>0.11068670559510407</v>
      </c>
      <c r="D1451" s="3">
        <f t="shared" si="22"/>
        <v>1980</v>
      </c>
      <c r="G1451" s="5"/>
    </row>
    <row r="1452" spans="1:7" x14ac:dyDescent="0.4">
      <c r="A1452" s="3">
        <v>1451</v>
      </c>
      <c r="B1452" s="5">
        <v>61</v>
      </c>
      <c r="C1452" s="3">
        <v>0.3515693988791887</v>
      </c>
      <c r="D1452" s="3">
        <f t="shared" si="22"/>
        <v>1459</v>
      </c>
      <c r="G1452" s="5"/>
    </row>
    <row r="1453" spans="1:7" x14ac:dyDescent="0.4">
      <c r="A1453" s="3">
        <v>1452</v>
      </c>
      <c r="B1453" s="5">
        <v>62</v>
      </c>
      <c r="C1453" s="3">
        <v>0.65963860238206229</v>
      </c>
      <c r="D1453" s="3">
        <f t="shared" si="22"/>
        <v>764</v>
      </c>
      <c r="G1453" s="5"/>
    </row>
    <row r="1454" spans="1:7" x14ac:dyDescent="0.4">
      <c r="A1454" s="3">
        <v>1453</v>
      </c>
      <c r="B1454" s="5">
        <v>65</v>
      </c>
      <c r="C1454" s="3">
        <v>0.86200488869952807</v>
      </c>
      <c r="D1454" s="3">
        <f t="shared" si="22"/>
        <v>321</v>
      </c>
      <c r="G1454" s="5"/>
    </row>
    <row r="1455" spans="1:7" x14ac:dyDescent="0.4">
      <c r="A1455" s="3">
        <v>1454</v>
      </c>
      <c r="B1455" s="5">
        <v>80</v>
      </c>
      <c r="C1455" s="3">
        <v>0.95158842417921474</v>
      </c>
      <c r="D1455" s="3">
        <f t="shared" si="22"/>
        <v>97</v>
      </c>
      <c r="G1455" s="5"/>
    </row>
    <row r="1456" spans="1:7" x14ac:dyDescent="0.4">
      <c r="A1456" s="3">
        <v>1455</v>
      </c>
      <c r="B1456" s="5">
        <v>63</v>
      </c>
      <c r="C1456" s="3">
        <v>0.97474020843201392</v>
      </c>
      <c r="D1456" s="3">
        <f t="shared" si="22"/>
        <v>49</v>
      </c>
      <c r="G1456" s="5"/>
    </row>
    <row r="1457" spans="1:7" x14ac:dyDescent="0.4">
      <c r="A1457" s="3">
        <v>1456</v>
      </c>
      <c r="B1457" s="5">
        <v>65</v>
      </c>
      <c r="C1457" s="3">
        <v>0.58118707860956031</v>
      </c>
      <c r="D1457" s="3">
        <f t="shared" si="22"/>
        <v>934</v>
      </c>
      <c r="G1457" s="5"/>
    </row>
    <row r="1458" spans="1:7" x14ac:dyDescent="0.4">
      <c r="A1458" s="3">
        <v>1457</v>
      </c>
      <c r="B1458" s="5">
        <v>67</v>
      </c>
      <c r="C1458" s="3">
        <v>0.92888680166139881</v>
      </c>
      <c r="D1458" s="3">
        <f t="shared" si="22"/>
        <v>148</v>
      </c>
      <c r="G1458" s="5"/>
    </row>
    <row r="1459" spans="1:7" x14ac:dyDescent="0.4">
      <c r="A1459" s="3">
        <v>1458</v>
      </c>
      <c r="B1459" s="5">
        <v>60</v>
      </c>
      <c r="C1459" s="3">
        <v>0.57926022009165989</v>
      </c>
      <c r="D1459" s="3">
        <f t="shared" si="22"/>
        <v>938</v>
      </c>
      <c r="G1459" s="5"/>
    </row>
    <row r="1460" spans="1:7" x14ac:dyDescent="0.4">
      <c r="A1460" s="3">
        <v>1459</v>
      </c>
      <c r="B1460" s="5">
        <v>61</v>
      </c>
      <c r="C1460" s="3">
        <v>0.87232151671455516</v>
      </c>
      <c r="D1460" s="3">
        <f t="shared" si="22"/>
        <v>290</v>
      </c>
      <c r="G1460" s="5"/>
    </row>
    <row r="1461" spans="1:7" x14ac:dyDescent="0.4">
      <c r="A1461" s="3">
        <v>1460</v>
      </c>
      <c r="B1461" s="5">
        <v>63</v>
      </c>
      <c r="C1461" s="3">
        <v>0.66483810992938897</v>
      </c>
      <c r="D1461" s="3">
        <f t="shared" si="22"/>
        <v>755</v>
      </c>
      <c r="G1461" s="5"/>
    </row>
    <row r="1462" spans="1:7" x14ac:dyDescent="0.4">
      <c r="A1462" s="3">
        <v>1461</v>
      </c>
      <c r="B1462" s="5">
        <v>61</v>
      </c>
      <c r="C1462" s="3">
        <v>0.44306133058212538</v>
      </c>
      <c r="D1462" s="3">
        <f t="shared" si="22"/>
        <v>1256</v>
      </c>
      <c r="G1462" s="5"/>
    </row>
    <row r="1463" spans="1:7" x14ac:dyDescent="0.4">
      <c r="A1463" s="3">
        <v>1462</v>
      </c>
      <c r="B1463" s="5">
        <v>61</v>
      </c>
      <c r="C1463" s="3">
        <v>0.73370086145294122</v>
      </c>
      <c r="D1463" s="3">
        <f t="shared" si="22"/>
        <v>609</v>
      </c>
      <c r="G1463" s="5"/>
    </row>
    <row r="1464" spans="1:7" x14ac:dyDescent="0.4">
      <c r="A1464" s="3">
        <v>1463</v>
      </c>
      <c r="B1464" s="5">
        <v>69</v>
      </c>
      <c r="C1464" s="3">
        <v>0.86072625482382215</v>
      </c>
      <c r="D1464" s="3">
        <f t="shared" si="22"/>
        <v>325</v>
      </c>
      <c r="G1464" s="5"/>
    </row>
    <row r="1465" spans="1:7" x14ac:dyDescent="0.4">
      <c r="A1465" s="3">
        <v>1464</v>
      </c>
      <c r="B1465" s="5">
        <v>67</v>
      </c>
      <c r="C1465" s="3">
        <v>0.86001182793578146</v>
      </c>
      <c r="D1465" s="3">
        <f t="shared" si="22"/>
        <v>328</v>
      </c>
      <c r="G1465" s="5"/>
    </row>
    <row r="1466" spans="1:7" x14ac:dyDescent="0.4">
      <c r="A1466" s="3">
        <v>1465</v>
      </c>
      <c r="B1466" s="5">
        <v>61</v>
      </c>
      <c r="C1466" s="3">
        <v>0.7942724090320511</v>
      </c>
      <c r="D1466" s="3">
        <f t="shared" si="22"/>
        <v>466</v>
      </c>
      <c r="G1466" s="5"/>
    </row>
    <row r="1467" spans="1:7" x14ac:dyDescent="0.4">
      <c r="A1467" s="3">
        <v>1466</v>
      </c>
      <c r="B1467" s="5">
        <v>64</v>
      </c>
      <c r="C1467" s="3">
        <v>0.4783513530111666</v>
      </c>
      <c r="D1467" s="3">
        <f t="shared" si="22"/>
        <v>1178</v>
      </c>
      <c r="G1467" s="5"/>
    </row>
    <row r="1468" spans="1:7" x14ac:dyDescent="0.4">
      <c r="A1468" s="3">
        <v>1467</v>
      </c>
      <c r="B1468" s="5">
        <v>62</v>
      </c>
      <c r="C1468" s="3">
        <v>0.91652784749881033</v>
      </c>
      <c r="D1468" s="3">
        <f t="shared" si="22"/>
        <v>177</v>
      </c>
      <c r="G1468" s="5"/>
    </row>
    <row r="1469" spans="1:7" x14ac:dyDescent="0.4">
      <c r="A1469" s="3">
        <v>1468</v>
      </c>
      <c r="B1469" s="5">
        <v>65</v>
      </c>
      <c r="C1469" s="3">
        <v>0.7843335098793075</v>
      </c>
      <c r="D1469" s="3">
        <f t="shared" si="22"/>
        <v>494</v>
      </c>
      <c r="G1469" s="5"/>
    </row>
    <row r="1470" spans="1:7" x14ac:dyDescent="0.4">
      <c r="A1470" s="3">
        <v>1469</v>
      </c>
      <c r="B1470" s="5">
        <v>72</v>
      </c>
      <c r="C1470" s="3">
        <v>0.86213992067168643</v>
      </c>
      <c r="D1470" s="3">
        <f t="shared" si="22"/>
        <v>320</v>
      </c>
      <c r="G1470" s="5"/>
    </row>
    <row r="1471" spans="1:7" x14ac:dyDescent="0.4">
      <c r="A1471" s="3">
        <v>1470</v>
      </c>
      <c r="B1471" s="5">
        <v>65</v>
      </c>
      <c r="C1471" s="3">
        <v>8.3663788604659839E-2</v>
      </c>
      <c r="D1471" s="3">
        <f t="shared" si="22"/>
        <v>2046</v>
      </c>
      <c r="G1471" s="5"/>
    </row>
    <row r="1472" spans="1:7" x14ac:dyDescent="0.4">
      <c r="A1472" s="3">
        <v>1471</v>
      </c>
      <c r="B1472" s="5">
        <v>62</v>
      </c>
      <c r="C1472" s="3">
        <v>0.81024299500456698</v>
      </c>
      <c r="D1472" s="3">
        <f t="shared" si="22"/>
        <v>434</v>
      </c>
      <c r="G1472" s="5"/>
    </row>
    <row r="1473" spans="1:7" x14ac:dyDescent="0.4">
      <c r="A1473" s="3">
        <v>1472</v>
      </c>
      <c r="B1473" s="5">
        <v>60</v>
      </c>
      <c r="C1473" s="3">
        <v>0.46921357414375164</v>
      </c>
      <c r="D1473" s="3">
        <f t="shared" si="22"/>
        <v>1198</v>
      </c>
      <c r="G1473" s="5"/>
    </row>
    <row r="1474" spans="1:7" x14ac:dyDescent="0.4">
      <c r="A1474" s="3">
        <v>1473</v>
      </c>
      <c r="B1474" s="5">
        <v>65</v>
      </c>
      <c r="C1474" s="3">
        <v>0.63216224914679831</v>
      </c>
      <c r="D1474" s="3">
        <f t="shared" si="22"/>
        <v>825</v>
      </c>
      <c r="G1474" s="5"/>
    </row>
    <row r="1475" spans="1:7" x14ac:dyDescent="0.4">
      <c r="A1475" s="3">
        <v>1474</v>
      </c>
      <c r="B1475" s="5">
        <v>61</v>
      </c>
      <c r="C1475" s="3">
        <v>0.37939671923326823</v>
      </c>
      <c r="D1475" s="3">
        <f t="shared" ref="D1475:D1538" si="23">RANK(C1475,C:C,0)</f>
        <v>1405</v>
      </c>
      <c r="G1475" s="5"/>
    </row>
    <row r="1476" spans="1:7" x14ac:dyDescent="0.4">
      <c r="A1476" s="3">
        <v>1475</v>
      </c>
      <c r="B1476" s="5">
        <v>63</v>
      </c>
      <c r="C1476" s="3">
        <v>0.71338178075599978</v>
      </c>
      <c r="D1476" s="3">
        <f t="shared" si="23"/>
        <v>647</v>
      </c>
      <c r="G1476" s="5"/>
    </row>
    <row r="1477" spans="1:7" x14ac:dyDescent="0.4">
      <c r="A1477" s="3">
        <v>1476</v>
      </c>
      <c r="B1477" s="5">
        <v>62</v>
      </c>
      <c r="C1477" s="3">
        <v>6.9851435477226498E-2</v>
      </c>
      <c r="D1477" s="3">
        <f t="shared" si="23"/>
        <v>2071</v>
      </c>
      <c r="G1477" s="5"/>
    </row>
    <row r="1478" spans="1:7" x14ac:dyDescent="0.4">
      <c r="A1478" s="3">
        <v>1477</v>
      </c>
      <c r="B1478" s="5">
        <v>62</v>
      </c>
      <c r="C1478" s="3">
        <v>0.9424371366414358</v>
      </c>
      <c r="D1478" s="3">
        <f t="shared" si="23"/>
        <v>120</v>
      </c>
      <c r="G1478" s="5"/>
    </row>
    <row r="1479" spans="1:7" x14ac:dyDescent="0.4">
      <c r="A1479" s="3">
        <v>1478</v>
      </c>
      <c r="B1479" s="5">
        <v>66</v>
      </c>
      <c r="C1479" s="3">
        <v>0.92767580852729947</v>
      </c>
      <c r="D1479" s="3">
        <f t="shared" si="23"/>
        <v>151</v>
      </c>
      <c r="G1479" s="5"/>
    </row>
    <row r="1480" spans="1:7" x14ac:dyDescent="0.4">
      <c r="A1480" s="3">
        <v>1479</v>
      </c>
      <c r="B1480" s="5">
        <v>61</v>
      </c>
      <c r="C1480" s="3">
        <v>6.7941092033911743E-2</v>
      </c>
      <c r="D1480" s="3">
        <f t="shared" si="23"/>
        <v>2078</v>
      </c>
      <c r="G1480" s="5"/>
    </row>
    <row r="1481" spans="1:7" x14ac:dyDescent="0.4">
      <c r="A1481" s="3">
        <v>1480</v>
      </c>
      <c r="B1481" s="5">
        <v>63</v>
      </c>
      <c r="C1481" s="3">
        <v>0.69902908561217092</v>
      </c>
      <c r="D1481" s="3">
        <f t="shared" si="23"/>
        <v>677</v>
      </c>
      <c r="G1481" s="5"/>
    </row>
    <row r="1482" spans="1:7" x14ac:dyDescent="0.4">
      <c r="A1482" s="3">
        <v>1481</v>
      </c>
      <c r="B1482" s="5">
        <v>62</v>
      </c>
      <c r="C1482" s="3">
        <v>0.55523149348304845</v>
      </c>
      <c r="D1482" s="3">
        <f t="shared" si="23"/>
        <v>993</v>
      </c>
      <c r="G1482" s="5"/>
    </row>
    <row r="1483" spans="1:7" x14ac:dyDescent="0.4">
      <c r="A1483" s="3">
        <v>1482</v>
      </c>
      <c r="B1483" s="5">
        <v>64</v>
      </c>
      <c r="C1483" s="3">
        <v>0.22689656351071985</v>
      </c>
      <c r="D1483" s="3">
        <f t="shared" si="23"/>
        <v>1735</v>
      </c>
      <c r="G1483" s="5"/>
    </row>
    <row r="1484" spans="1:7" x14ac:dyDescent="0.4">
      <c r="A1484" s="3">
        <v>1483</v>
      </c>
      <c r="B1484" s="5">
        <v>61</v>
      </c>
      <c r="C1484" s="3">
        <v>0.39542964359668109</v>
      </c>
      <c r="D1484" s="3">
        <f t="shared" si="23"/>
        <v>1362</v>
      </c>
      <c r="G1484" s="5"/>
    </row>
    <row r="1485" spans="1:7" x14ac:dyDescent="0.4">
      <c r="A1485" s="3">
        <v>1484</v>
      </c>
      <c r="B1485" s="5">
        <v>61</v>
      </c>
      <c r="C1485" s="3">
        <v>0.47111305127415948</v>
      </c>
      <c r="D1485" s="3">
        <f t="shared" si="23"/>
        <v>1194</v>
      </c>
      <c r="G1485" s="5"/>
    </row>
    <row r="1486" spans="1:7" x14ac:dyDescent="0.4">
      <c r="A1486" s="3">
        <v>1485</v>
      </c>
      <c r="B1486" s="5">
        <v>61</v>
      </c>
      <c r="C1486" s="3">
        <v>0.11113652099312821</v>
      </c>
      <c r="D1486" s="3">
        <f t="shared" si="23"/>
        <v>1977</v>
      </c>
      <c r="G1486" s="5"/>
    </row>
    <row r="1487" spans="1:7" x14ac:dyDescent="0.4">
      <c r="A1487" s="3">
        <v>1486</v>
      </c>
      <c r="B1487" s="5">
        <v>65</v>
      </c>
      <c r="C1487" s="3">
        <v>7.1510030357391896E-2</v>
      </c>
      <c r="D1487" s="3">
        <f t="shared" si="23"/>
        <v>2065</v>
      </c>
      <c r="G1487" s="5"/>
    </row>
    <row r="1488" spans="1:7" x14ac:dyDescent="0.4">
      <c r="A1488" s="3">
        <v>1487</v>
      </c>
      <c r="B1488" s="5">
        <v>61</v>
      </c>
      <c r="C1488" s="3">
        <v>0.22658406698704447</v>
      </c>
      <c r="D1488" s="3">
        <f t="shared" si="23"/>
        <v>1738</v>
      </c>
      <c r="G1488" s="5"/>
    </row>
    <row r="1489" spans="1:7" x14ac:dyDescent="0.4">
      <c r="A1489" s="3">
        <v>1488</v>
      </c>
      <c r="B1489" s="5">
        <v>67</v>
      </c>
      <c r="C1489" s="3">
        <v>0.36253644774081628</v>
      </c>
      <c r="D1489" s="3">
        <f t="shared" si="23"/>
        <v>1438</v>
      </c>
      <c r="G1489" s="5"/>
    </row>
    <row r="1490" spans="1:7" x14ac:dyDescent="0.4">
      <c r="A1490" s="3">
        <v>1489</v>
      </c>
      <c r="B1490" s="5">
        <v>60</v>
      </c>
      <c r="C1490" s="3">
        <v>9.4841417791172722E-3</v>
      </c>
      <c r="D1490" s="3">
        <f t="shared" si="23"/>
        <v>2211</v>
      </c>
      <c r="G1490" s="5"/>
    </row>
    <row r="1491" spans="1:7" x14ac:dyDescent="0.4">
      <c r="A1491" s="3">
        <v>1490</v>
      </c>
      <c r="B1491" s="5">
        <v>61</v>
      </c>
      <c r="C1491" s="3">
        <v>0.85786633739281826</v>
      </c>
      <c r="D1491" s="3">
        <f t="shared" si="23"/>
        <v>339</v>
      </c>
      <c r="G1491" s="5"/>
    </row>
    <row r="1492" spans="1:7" x14ac:dyDescent="0.4">
      <c r="A1492" s="3">
        <v>1491</v>
      </c>
      <c r="B1492" s="5">
        <v>62</v>
      </c>
      <c r="C1492" s="3">
        <v>0.86621806283386193</v>
      </c>
      <c r="D1492" s="3">
        <f t="shared" si="23"/>
        <v>306</v>
      </c>
      <c r="G1492" s="5"/>
    </row>
    <row r="1493" spans="1:7" x14ac:dyDescent="0.4">
      <c r="A1493" s="3">
        <v>1492</v>
      </c>
      <c r="B1493" s="5">
        <v>66</v>
      </c>
      <c r="C1493" s="3">
        <v>0.28075747338842405</v>
      </c>
      <c r="D1493" s="3">
        <f t="shared" si="23"/>
        <v>1634</v>
      </c>
      <c r="G1493" s="5"/>
    </row>
    <row r="1494" spans="1:7" x14ac:dyDescent="0.4">
      <c r="A1494" s="3">
        <v>1493</v>
      </c>
      <c r="B1494" s="5">
        <v>60</v>
      </c>
      <c r="C1494" s="3">
        <v>0.10132062012752896</v>
      </c>
      <c r="D1494" s="3">
        <f t="shared" si="23"/>
        <v>2001</v>
      </c>
      <c r="G1494" s="5"/>
    </row>
    <row r="1495" spans="1:7" x14ac:dyDescent="0.4">
      <c r="A1495" s="3">
        <v>1494</v>
      </c>
      <c r="B1495" s="5">
        <v>61</v>
      </c>
      <c r="C1495" s="3">
        <v>0.32173416771561081</v>
      </c>
      <c r="D1495" s="3">
        <f t="shared" si="23"/>
        <v>1524</v>
      </c>
      <c r="G1495" s="5"/>
    </row>
    <row r="1496" spans="1:7" x14ac:dyDescent="0.4">
      <c r="A1496" s="3">
        <v>1495</v>
      </c>
      <c r="B1496" s="5">
        <v>66</v>
      </c>
      <c r="C1496" s="3">
        <v>7.1697856583598729E-2</v>
      </c>
      <c r="D1496" s="3">
        <f t="shared" si="23"/>
        <v>2063</v>
      </c>
      <c r="G1496" s="5"/>
    </row>
    <row r="1497" spans="1:7" x14ac:dyDescent="0.4">
      <c r="A1497" s="3">
        <v>1496</v>
      </c>
      <c r="B1497" s="5">
        <v>65</v>
      </c>
      <c r="C1497" s="3">
        <v>0.5116224791982551</v>
      </c>
      <c r="D1497" s="3">
        <f t="shared" si="23"/>
        <v>1107</v>
      </c>
      <c r="G1497" s="5"/>
    </row>
    <row r="1498" spans="1:7" x14ac:dyDescent="0.4">
      <c r="A1498" s="3">
        <v>1497</v>
      </c>
      <c r="B1498" s="5">
        <v>61</v>
      </c>
      <c r="C1498" s="3">
        <v>0.86251899021199285</v>
      </c>
      <c r="D1498" s="3">
        <f t="shared" si="23"/>
        <v>317</v>
      </c>
      <c r="G1498" s="5"/>
    </row>
    <row r="1499" spans="1:7" x14ac:dyDescent="0.4">
      <c r="A1499" s="3">
        <v>1498</v>
      </c>
      <c r="B1499" s="5">
        <v>60</v>
      </c>
      <c r="C1499" s="3">
        <v>0.73640398816717467</v>
      </c>
      <c r="D1499" s="3">
        <f t="shared" si="23"/>
        <v>602</v>
      </c>
      <c r="G1499" s="5"/>
    </row>
    <row r="1500" spans="1:7" x14ac:dyDescent="0.4">
      <c r="A1500" s="3">
        <v>1499</v>
      </c>
      <c r="B1500" s="5">
        <v>61</v>
      </c>
      <c r="C1500" s="3">
        <v>0.12114835015705216</v>
      </c>
      <c r="D1500" s="3">
        <f t="shared" si="23"/>
        <v>1959</v>
      </c>
      <c r="G1500" s="5"/>
    </row>
    <row r="1501" spans="1:7" x14ac:dyDescent="0.4">
      <c r="A1501" s="3">
        <v>1500</v>
      </c>
      <c r="B1501" s="5">
        <v>70</v>
      </c>
      <c r="C1501" s="3">
        <v>0.3694960472344524</v>
      </c>
      <c r="D1501" s="3">
        <f t="shared" si="23"/>
        <v>1421</v>
      </c>
      <c r="G1501" s="5"/>
    </row>
    <row r="1502" spans="1:7" x14ac:dyDescent="0.4">
      <c r="A1502" s="3">
        <v>1501</v>
      </c>
      <c r="B1502" s="5">
        <v>65</v>
      </c>
      <c r="C1502" s="3">
        <v>0.20213985590565531</v>
      </c>
      <c r="D1502" s="3">
        <f t="shared" si="23"/>
        <v>1796</v>
      </c>
      <c r="G1502" s="5"/>
    </row>
    <row r="1503" spans="1:7" x14ac:dyDescent="0.4">
      <c r="A1503" s="3">
        <v>1502</v>
      </c>
      <c r="B1503" s="5">
        <v>65</v>
      </c>
      <c r="C1503" s="3">
        <v>0.22121336665232461</v>
      </c>
      <c r="D1503" s="3">
        <f t="shared" si="23"/>
        <v>1755</v>
      </c>
      <c r="G1503" s="5"/>
    </row>
    <row r="1504" spans="1:7" x14ac:dyDescent="0.4">
      <c r="A1504" s="3">
        <v>1503</v>
      </c>
      <c r="B1504" s="5">
        <v>60</v>
      </c>
      <c r="C1504" s="3">
        <v>0.46508566673998253</v>
      </c>
      <c r="D1504" s="3">
        <f t="shared" si="23"/>
        <v>1209</v>
      </c>
      <c r="G1504" s="5"/>
    </row>
    <row r="1505" spans="1:7" x14ac:dyDescent="0.4">
      <c r="A1505" s="3">
        <v>1504</v>
      </c>
      <c r="B1505" s="5">
        <v>62</v>
      </c>
      <c r="C1505" s="3">
        <v>0.48735230714265476</v>
      </c>
      <c r="D1505" s="3">
        <f t="shared" si="23"/>
        <v>1160</v>
      </c>
      <c r="G1505" s="5"/>
    </row>
    <row r="1506" spans="1:7" x14ac:dyDescent="0.4">
      <c r="A1506" s="3">
        <v>1505</v>
      </c>
      <c r="B1506" s="5">
        <v>61</v>
      </c>
      <c r="C1506" s="3">
        <v>0.57956524000211307</v>
      </c>
      <c r="D1506" s="3">
        <f t="shared" si="23"/>
        <v>937</v>
      </c>
      <c r="G1506" s="5"/>
    </row>
    <row r="1507" spans="1:7" x14ac:dyDescent="0.4">
      <c r="A1507" s="3">
        <v>1506</v>
      </c>
      <c r="B1507" s="5">
        <v>52</v>
      </c>
      <c r="C1507" s="3">
        <v>0.41394650002309563</v>
      </c>
      <c r="D1507" s="3">
        <f t="shared" si="23"/>
        <v>1318</v>
      </c>
      <c r="G1507" s="5"/>
    </row>
    <row r="1508" spans="1:7" x14ac:dyDescent="0.4">
      <c r="A1508" s="3">
        <v>1507</v>
      </c>
      <c r="B1508" s="5">
        <v>61</v>
      </c>
      <c r="C1508" s="3">
        <v>0.6863769753822252</v>
      </c>
      <c r="D1508" s="3">
        <f t="shared" si="23"/>
        <v>715</v>
      </c>
      <c r="G1508" s="5"/>
    </row>
    <row r="1509" spans="1:7" x14ac:dyDescent="0.4">
      <c r="A1509" s="3">
        <v>1508</v>
      </c>
      <c r="B1509" s="5">
        <v>61</v>
      </c>
      <c r="C1509" s="3">
        <v>0.49130348873206431</v>
      </c>
      <c r="D1509" s="3">
        <f t="shared" si="23"/>
        <v>1152</v>
      </c>
      <c r="G1509" s="5"/>
    </row>
    <row r="1510" spans="1:7" x14ac:dyDescent="0.4">
      <c r="A1510" s="3">
        <v>1509</v>
      </c>
      <c r="B1510" s="5">
        <v>60</v>
      </c>
      <c r="C1510" s="3">
        <v>0.2887808624035163</v>
      </c>
      <c r="D1510" s="3">
        <f t="shared" si="23"/>
        <v>1611</v>
      </c>
      <c r="G1510" s="5"/>
    </row>
    <row r="1511" spans="1:7" x14ac:dyDescent="0.4">
      <c r="A1511" s="3">
        <v>1510</v>
      </c>
      <c r="B1511" s="5">
        <v>62</v>
      </c>
      <c r="C1511" s="3">
        <v>0.60466234059598223</v>
      </c>
      <c r="D1511" s="3">
        <f t="shared" si="23"/>
        <v>882</v>
      </c>
      <c r="G1511" s="5"/>
    </row>
    <row r="1512" spans="1:7" x14ac:dyDescent="0.4">
      <c r="A1512" s="3">
        <v>1511</v>
      </c>
      <c r="B1512" s="5">
        <v>61</v>
      </c>
      <c r="C1512" s="3">
        <v>0.5867002328420633</v>
      </c>
      <c r="D1512" s="3">
        <f t="shared" si="23"/>
        <v>920</v>
      </c>
      <c r="G1512" s="5"/>
    </row>
    <row r="1513" spans="1:7" x14ac:dyDescent="0.4">
      <c r="A1513" s="3">
        <v>1512</v>
      </c>
      <c r="B1513" s="5">
        <v>66</v>
      </c>
      <c r="C1513" s="3">
        <v>0.447288946698575</v>
      </c>
      <c r="D1513" s="3">
        <f t="shared" si="23"/>
        <v>1245</v>
      </c>
      <c r="G1513" s="5"/>
    </row>
    <row r="1514" spans="1:7" x14ac:dyDescent="0.4">
      <c r="A1514" s="3">
        <v>1513</v>
      </c>
      <c r="B1514" s="5">
        <v>60</v>
      </c>
      <c r="C1514" s="3">
        <v>3.648671497372924E-2</v>
      </c>
      <c r="D1514" s="3">
        <f t="shared" si="23"/>
        <v>2141</v>
      </c>
      <c r="G1514" s="5"/>
    </row>
    <row r="1515" spans="1:7" x14ac:dyDescent="0.4">
      <c r="A1515" s="3">
        <v>1514</v>
      </c>
      <c r="B1515" s="5">
        <v>64</v>
      </c>
      <c r="C1515" s="3">
        <v>0.64996017870182543</v>
      </c>
      <c r="D1515" s="3">
        <f t="shared" si="23"/>
        <v>783</v>
      </c>
      <c r="G1515" s="5"/>
    </row>
    <row r="1516" spans="1:7" x14ac:dyDescent="0.4">
      <c r="A1516" s="3">
        <v>1515</v>
      </c>
      <c r="B1516" s="5">
        <v>70</v>
      </c>
      <c r="C1516" s="3">
        <v>0.70674883242222863</v>
      </c>
      <c r="D1516" s="3">
        <f t="shared" si="23"/>
        <v>658</v>
      </c>
      <c r="G1516" s="5"/>
    </row>
    <row r="1517" spans="1:7" x14ac:dyDescent="0.4">
      <c r="A1517" s="3">
        <v>1516</v>
      </c>
      <c r="B1517" s="5">
        <v>64</v>
      </c>
      <c r="C1517" s="3">
        <v>0.3692059865366033</v>
      </c>
      <c r="D1517" s="3">
        <f t="shared" si="23"/>
        <v>1424</v>
      </c>
      <c r="G1517" s="5"/>
    </row>
    <row r="1518" spans="1:7" x14ac:dyDescent="0.4">
      <c r="A1518" s="3">
        <v>1517</v>
      </c>
      <c r="B1518" s="5">
        <v>61</v>
      </c>
      <c r="C1518" s="3">
        <v>0.77033549275649271</v>
      </c>
      <c r="D1518" s="3">
        <f t="shared" si="23"/>
        <v>527</v>
      </c>
      <c r="G1518" s="5"/>
    </row>
    <row r="1519" spans="1:7" x14ac:dyDescent="0.4">
      <c r="A1519" s="3">
        <v>1518</v>
      </c>
      <c r="B1519" s="5">
        <v>68</v>
      </c>
      <c r="C1519" s="3">
        <v>0.20178103711205875</v>
      </c>
      <c r="D1519" s="3">
        <f t="shared" si="23"/>
        <v>1798</v>
      </c>
      <c r="G1519" s="5"/>
    </row>
    <row r="1520" spans="1:7" x14ac:dyDescent="0.4">
      <c r="A1520" s="3">
        <v>1519</v>
      </c>
      <c r="B1520" s="5">
        <v>69</v>
      </c>
      <c r="C1520" s="3">
        <v>0.55484894953365249</v>
      </c>
      <c r="D1520" s="3">
        <f t="shared" si="23"/>
        <v>994</v>
      </c>
      <c r="G1520" s="5"/>
    </row>
    <row r="1521" spans="1:7" x14ac:dyDescent="0.4">
      <c r="A1521" s="3">
        <v>1520</v>
      </c>
      <c r="B1521" s="5">
        <v>78</v>
      </c>
      <c r="C1521" s="3">
        <v>0.21698872252609325</v>
      </c>
      <c r="D1521" s="3">
        <f t="shared" si="23"/>
        <v>1767</v>
      </c>
      <c r="G1521" s="5"/>
    </row>
    <row r="1522" spans="1:7" x14ac:dyDescent="0.4">
      <c r="A1522" s="3">
        <v>1521</v>
      </c>
      <c r="B1522" s="5">
        <v>70</v>
      </c>
      <c r="C1522" s="3">
        <v>0.61009221472365749</v>
      </c>
      <c r="D1522" s="3">
        <f t="shared" si="23"/>
        <v>868</v>
      </c>
      <c r="G1522" s="5"/>
    </row>
    <row r="1523" spans="1:7" x14ac:dyDescent="0.4">
      <c r="A1523" s="3">
        <v>1522</v>
      </c>
      <c r="B1523" s="5">
        <v>65</v>
      </c>
      <c r="C1523" s="3">
        <v>0.98113990771279691</v>
      </c>
      <c r="D1523" s="3">
        <f t="shared" si="23"/>
        <v>36</v>
      </c>
      <c r="G1523" s="5"/>
    </row>
    <row r="1524" spans="1:7" x14ac:dyDescent="0.4">
      <c r="A1524" s="3">
        <v>1523</v>
      </c>
      <c r="B1524" s="5">
        <v>61</v>
      </c>
      <c r="C1524" s="3">
        <v>0.51917381796199724</v>
      </c>
      <c r="D1524" s="3">
        <f t="shared" si="23"/>
        <v>1092</v>
      </c>
      <c r="G1524" s="5"/>
    </row>
    <row r="1525" spans="1:7" x14ac:dyDescent="0.4">
      <c r="A1525" s="3">
        <v>1524</v>
      </c>
      <c r="B1525" s="5">
        <v>61</v>
      </c>
      <c r="C1525" s="3">
        <v>0.14502505285074374</v>
      </c>
      <c r="D1525" s="3">
        <f t="shared" si="23"/>
        <v>1913</v>
      </c>
      <c r="G1525" s="5"/>
    </row>
    <row r="1526" spans="1:7" x14ac:dyDescent="0.4">
      <c r="A1526" s="3">
        <v>1525</v>
      </c>
      <c r="B1526" s="5">
        <v>65</v>
      </c>
      <c r="C1526" s="3">
        <v>0.4713585536175956</v>
      </c>
      <c r="D1526" s="3">
        <f t="shared" si="23"/>
        <v>1193</v>
      </c>
      <c r="G1526" s="5"/>
    </row>
    <row r="1527" spans="1:7" x14ac:dyDescent="0.4">
      <c r="A1527" s="3">
        <v>1526</v>
      </c>
      <c r="B1527" s="5">
        <v>72</v>
      </c>
      <c r="C1527" s="3">
        <v>0.63178203930044363</v>
      </c>
      <c r="D1527" s="3">
        <f t="shared" si="23"/>
        <v>827</v>
      </c>
      <c r="G1527" s="5"/>
    </row>
    <row r="1528" spans="1:7" x14ac:dyDescent="0.4">
      <c r="A1528" s="3">
        <v>1527</v>
      </c>
      <c r="B1528" s="5">
        <v>61</v>
      </c>
      <c r="C1528" s="3">
        <v>0.66961866571724282</v>
      </c>
      <c r="D1528" s="3">
        <f t="shared" si="23"/>
        <v>745</v>
      </c>
      <c r="G1528" s="5"/>
    </row>
    <row r="1529" spans="1:7" x14ac:dyDescent="0.4">
      <c r="A1529" s="3">
        <v>1528</v>
      </c>
      <c r="B1529" s="5">
        <v>70</v>
      </c>
      <c r="C1529" s="3">
        <v>0.63517199778129374</v>
      </c>
      <c r="D1529" s="3">
        <f t="shared" si="23"/>
        <v>813</v>
      </c>
      <c r="G1529" s="5"/>
    </row>
    <row r="1530" spans="1:7" x14ac:dyDescent="0.4">
      <c r="A1530" s="3">
        <v>1529</v>
      </c>
      <c r="B1530" s="5">
        <v>62</v>
      </c>
      <c r="C1530" s="3">
        <v>0.89519462939857408</v>
      </c>
      <c r="D1530" s="3">
        <f t="shared" si="23"/>
        <v>233</v>
      </c>
      <c r="G1530" s="5"/>
    </row>
    <row r="1531" spans="1:7" x14ac:dyDescent="0.4">
      <c r="A1531" s="3">
        <v>1530</v>
      </c>
      <c r="B1531" s="5">
        <v>59</v>
      </c>
      <c r="C1531" s="3">
        <v>5.709123800800231E-2</v>
      </c>
      <c r="D1531" s="3">
        <f t="shared" si="23"/>
        <v>2102</v>
      </c>
      <c r="G1531" s="5"/>
    </row>
    <row r="1532" spans="1:7" x14ac:dyDescent="0.4">
      <c r="A1532" s="3">
        <v>1531</v>
      </c>
      <c r="B1532" s="5">
        <v>61</v>
      </c>
      <c r="C1532" s="3">
        <v>0.7925196094984549</v>
      </c>
      <c r="D1532" s="3">
        <f t="shared" si="23"/>
        <v>472</v>
      </c>
      <c r="G1532" s="5"/>
    </row>
    <row r="1533" spans="1:7" x14ac:dyDescent="0.4">
      <c r="A1533" s="3">
        <v>1532</v>
      </c>
      <c r="B1533" s="5">
        <v>61</v>
      </c>
      <c r="C1533" s="3">
        <v>0.62332188973812763</v>
      </c>
      <c r="D1533" s="3">
        <f t="shared" si="23"/>
        <v>844</v>
      </c>
      <c r="G1533" s="5"/>
    </row>
    <row r="1534" spans="1:7" x14ac:dyDescent="0.4">
      <c r="A1534" s="3">
        <v>1533</v>
      </c>
      <c r="B1534" s="5">
        <v>62</v>
      </c>
      <c r="C1534" s="3">
        <v>0.83887846952201206</v>
      </c>
      <c r="D1534" s="3">
        <f t="shared" si="23"/>
        <v>375</v>
      </c>
      <c r="G1534" s="5"/>
    </row>
    <row r="1535" spans="1:7" x14ac:dyDescent="0.4">
      <c r="A1535" s="3">
        <v>1534</v>
      </c>
      <c r="B1535" s="5">
        <v>61</v>
      </c>
      <c r="C1535" s="3">
        <v>0.55878755025446303</v>
      </c>
      <c r="D1535" s="3">
        <f t="shared" si="23"/>
        <v>984</v>
      </c>
      <c r="G1535" s="5"/>
    </row>
    <row r="1536" spans="1:7" x14ac:dyDescent="0.4">
      <c r="A1536" s="3">
        <v>1535</v>
      </c>
      <c r="B1536" s="5">
        <v>69</v>
      </c>
      <c r="C1536" s="3">
        <v>0.19950358746979735</v>
      </c>
      <c r="D1536" s="3">
        <f t="shared" si="23"/>
        <v>1804</v>
      </c>
      <c r="G1536" s="5"/>
    </row>
    <row r="1537" spans="1:7" x14ac:dyDescent="0.4">
      <c r="A1537" s="3">
        <v>1536</v>
      </c>
      <c r="B1537" s="5">
        <v>59</v>
      </c>
      <c r="C1537" s="3">
        <v>8.3708003363291539E-2</v>
      </c>
      <c r="D1537" s="3">
        <f t="shared" si="23"/>
        <v>2045</v>
      </c>
      <c r="G1537" s="5"/>
    </row>
    <row r="1538" spans="1:7" x14ac:dyDescent="0.4">
      <c r="A1538" s="3">
        <v>1537</v>
      </c>
      <c r="B1538" s="5">
        <v>61</v>
      </c>
      <c r="C1538" s="3">
        <v>0.95872706088070259</v>
      </c>
      <c r="D1538" s="3">
        <f t="shared" si="23"/>
        <v>80</v>
      </c>
      <c r="G1538" s="5"/>
    </row>
    <row r="1539" spans="1:7" x14ac:dyDescent="0.4">
      <c r="A1539" s="3">
        <v>1538</v>
      </c>
      <c r="B1539" s="5">
        <v>63</v>
      </c>
      <c r="C1539" s="3">
        <v>0.3925545193023291</v>
      </c>
      <c r="D1539" s="3">
        <f t="shared" ref="D1539:D1602" si="24">RANK(C1539,C:C,0)</f>
        <v>1369</v>
      </c>
      <c r="G1539" s="5"/>
    </row>
    <row r="1540" spans="1:7" x14ac:dyDescent="0.4">
      <c r="A1540" s="3">
        <v>1539</v>
      </c>
      <c r="B1540" s="5">
        <v>62</v>
      </c>
      <c r="C1540" s="3">
        <v>9.4319401688984783E-3</v>
      </c>
      <c r="D1540" s="3">
        <f t="shared" si="24"/>
        <v>2212</v>
      </c>
      <c r="G1540" s="5"/>
    </row>
    <row r="1541" spans="1:7" x14ac:dyDescent="0.4">
      <c r="A1541" s="3">
        <v>1540</v>
      </c>
      <c r="B1541" s="5">
        <v>62</v>
      </c>
      <c r="C1541" s="3">
        <v>0.14024350284454168</v>
      </c>
      <c r="D1541" s="3">
        <f t="shared" si="24"/>
        <v>1925</v>
      </c>
      <c r="G1541" s="5"/>
    </row>
    <row r="1542" spans="1:7" x14ac:dyDescent="0.4">
      <c r="A1542" s="3">
        <v>1541</v>
      </c>
      <c r="B1542" s="5">
        <v>67</v>
      </c>
      <c r="C1542" s="3">
        <v>0.60312386970111209</v>
      </c>
      <c r="D1542" s="3">
        <f t="shared" si="24"/>
        <v>885</v>
      </c>
      <c r="G1542" s="5"/>
    </row>
    <row r="1543" spans="1:7" x14ac:dyDescent="0.4">
      <c r="A1543" s="3">
        <v>1542</v>
      </c>
      <c r="B1543" s="5">
        <v>61</v>
      </c>
      <c r="C1543" s="3">
        <v>0.47092858049470798</v>
      </c>
      <c r="D1543" s="3">
        <f t="shared" si="24"/>
        <v>1196</v>
      </c>
      <c r="G1543" s="5"/>
    </row>
    <row r="1544" spans="1:7" x14ac:dyDescent="0.4">
      <c r="A1544" s="3">
        <v>1543</v>
      </c>
      <c r="B1544" s="5">
        <v>67</v>
      </c>
      <c r="C1544" s="3">
        <v>0.92777283711257164</v>
      </c>
      <c r="D1544" s="3">
        <f t="shared" si="24"/>
        <v>150</v>
      </c>
      <c r="G1544" s="5"/>
    </row>
    <row r="1545" spans="1:7" x14ac:dyDescent="0.4">
      <c r="A1545" s="3">
        <v>1544</v>
      </c>
      <c r="B1545" s="5">
        <v>61</v>
      </c>
      <c r="C1545" s="3">
        <v>0.82996501139948431</v>
      </c>
      <c r="D1545" s="3">
        <f t="shared" si="24"/>
        <v>398</v>
      </c>
      <c r="G1545" s="5"/>
    </row>
    <row r="1546" spans="1:7" x14ac:dyDescent="0.4">
      <c r="A1546" s="3">
        <v>1545</v>
      </c>
      <c r="B1546" s="5">
        <v>61</v>
      </c>
      <c r="C1546" s="3">
        <v>0.19510519444758667</v>
      </c>
      <c r="D1546" s="3">
        <f t="shared" si="24"/>
        <v>1812</v>
      </c>
      <c r="G1546" s="5"/>
    </row>
    <row r="1547" spans="1:7" x14ac:dyDescent="0.4">
      <c r="A1547" s="3">
        <v>1546</v>
      </c>
      <c r="B1547" s="5">
        <v>61</v>
      </c>
      <c r="C1547" s="3">
        <v>0.91237151967656727</v>
      </c>
      <c r="D1547" s="3">
        <f t="shared" si="24"/>
        <v>185</v>
      </c>
      <c r="G1547" s="5"/>
    </row>
    <row r="1548" spans="1:7" x14ac:dyDescent="0.4">
      <c r="A1548" s="3">
        <v>1547</v>
      </c>
      <c r="B1548" s="5">
        <v>61</v>
      </c>
      <c r="C1548" s="3">
        <v>0.6542619890491651</v>
      </c>
      <c r="D1548" s="3">
        <f t="shared" si="24"/>
        <v>774</v>
      </c>
      <c r="G1548" s="5"/>
    </row>
    <row r="1549" spans="1:7" x14ac:dyDescent="0.4">
      <c r="A1549" s="3">
        <v>1548</v>
      </c>
      <c r="B1549" s="5">
        <v>62</v>
      </c>
      <c r="C1549" s="3">
        <v>0.78643999260674369</v>
      </c>
      <c r="D1549" s="3">
        <f t="shared" si="24"/>
        <v>490</v>
      </c>
      <c r="G1549" s="5"/>
    </row>
    <row r="1550" spans="1:7" x14ac:dyDescent="0.4">
      <c r="A1550" s="3">
        <v>1549</v>
      </c>
      <c r="B1550" s="5">
        <v>61</v>
      </c>
      <c r="C1550" s="3">
        <v>0.77788145526487684</v>
      </c>
      <c r="D1550" s="3">
        <f t="shared" si="24"/>
        <v>507</v>
      </c>
      <c r="G1550" s="5"/>
    </row>
    <row r="1551" spans="1:7" x14ac:dyDescent="0.4">
      <c r="A1551" s="3">
        <v>1550</v>
      </c>
      <c r="B1551" s="5">
        <v>62</v>
      </c>
      <c r="C1551" s="3">
        <v>0.62222174283764808</v>
      </c>
      <c r="D1551" s="3">
        <f t="shared" si="24"/>
        <v>850</v>
      </c>
      <c r="G1551" s="5"/>
    </row>
    <row r="1552" spans="1:7" x14ac:dyDescent="0.4">
      <c r="A1552" s="3">
        <v>1551</v>
      </c>
      <c r="B1552" s="5">
        <v>61</v>
      </c>
      <c r="C1552" s="3">
        <v>0.54341902180011814</v>
      </c>
      <c r="D1552" s="3">
        <f t="shared" si="24"/>
        <v>1032</v>
      </c>
      <c r="G1552" s="5"/>
    </row>
    <row r="1553" spans="1:7" x14ac:dyDescent="0.4">
      <c r="A1553" s="3">
        <v>1552</v>
      </c>
      <c r="B1553" s="5">
        <v>65</v>
      </c>
      <c r="C1553" s="3">
        <v>0.27629439514867382</v>
      </c>
      <c r="D1553" s="3">
        <f t="shared" si="24"/>
        <v>1644</v>
      </c>
      <c r="G1553" s="5"/>
    </row>
    <row r="1554" spans="1:7" x14ac:dyDescent="0.4">
      <c r="A1554" s="3">
        <v>1553</v>
      </c>
      <c r="B1554" s="5">
        <v>62</v>
      </c>
      <c r="C1554" s="3">
        <v>1.7158741475702177E-2</v>
      </c>
      <c r="D1554" s="3">
        <f t="shared" si="24"/>
        <v>2193</v>
      </c>
      <c r="G1554" s="5"/>
    </row>
    <row r="1555" spans="1:7" x14ac:dyDescent="0.4">
      <c r="A1555" s="3">
        <v>1554</v>
      </c>
      <c r="B1555" s="5">
        <v>65</v>
      </c>
      <c r="C1555" s="3">
        <v>0.85086668166744972</v>
      </c>
      <c r="D1555" s="3">
        <f t="shared" si="24"/>
        <v>354</v>
      </c>
      <c r="G1555" s="5"/>
    </row>
    <row r="1556" spans="1:7" x14ac:dyDescent="0.4">
      <c r="A1556" s="3">
        <v>1555</v>
      </c>
      <c r="B1556" s="5">
        <v>62</v>
      </c>
      <c r="C1556" s="3">
        <v>0.51578651566933675</v>
      </c>
      <c r="D1556" s="3">
        <f t="shared" si="24"/>
        <v>1101</v>
      </c>
      <c r="G1556" s="5"/>
    </row>
    <row r="1557" spans="1:7" x14ac:dyDescent="0.4">
      <c r="A1557" s="3">
        <v>1556</v>
      </c>
      <c r="B1557" s="5">
        <v>66</v>
      </c>
      <c r="C1557" s="3">
        <v>2.5614014548176023E-2</v>
      </c>
      <c r="D1557" s="3">
        <f t="shared" si="24"/>
        <v>2165</v>
      </c>
      <c r="G1557" s="5"/>
    </row>
    <row r="1558" spans="1:7" x14ac:dyDescent="0.4">
      <c r="A1558" s="3">
        <v>1557</v>
      </c>
      <c r="B1558" s="5">
        <v>61</v>
      </c>
      <c r="C1558" s="3">
        <v>0.30903703146616113</v>
      </c>
      <c r="D1558" s="3">
        <f t="shared" si="24"/>
        <v>1555</v>
      </c>
      <c r="G1558" s="5"/>
    </row>
    <row r="1559" spans="1:7" x14ac:dyDescent="0.4">
      <c r="A1559" s="3">
        <v>1558</v>
      </c>
      <c r="B1559" s="5">
        <v>69</v>
      </c>
      <c r="C1559" s="3">
        <v>0.29442742396716626</v>
      </c>
      <c r="D1559" s="3">
        <f t="shared" si="24"/>
        <v>1595</v>
      </c>
      <c r="G1559" s="5"/>
    </row>
    <row r="1560" spans="1:7" x14ac:dyDescent="0.4">
      <c r="A1560" s="3">
        <v>1559</v>
      </c>
      <c r="B1560" s="5">
        <v>61</v>
      </c>
      <c r="C1560" s="3">
        <v>0.28658019840583282</v>
      </c>
      <c r="D1560" s="3">
        <f t="shared" si="24"/>
        <v>1617</v>
      </c>
      <c r="G1560" s="5"/>
    </row>
    <row r="1561" spans="1:7" x14ac:dyDescent="0.4">
      <c r="A1561" s="3">
        <v>1560</v>
      </c>
      <c r="B1561" s="5">
        <v>65</v>
      </c>
      <c r="C1561" s="3">
        <v>0.53780658277627258</v>
      </c>
      <c r="D1561" s="3">
        <f t="shared" si="24"/>
        <v>1048</v>
      </c>
      <c r="G1561" s="5"/>
    </row>
    <row r="1562" spans="1:7" x14ac:dyDescent="0.4">
      <c r="A1562" s="3">
        <v>1561</v>
      </c>
      <c r="B1562" s="5">
        <v>63</v>
      </c>
      <c r="C1562" s="3">
        <v>0.29164918700895848</v>
      </c>
      <c r="D1562" s="3">
        <f t="shared" si="24"/>
        <v>1599</v>
      </c>
      <c r="G1562" s="5"/>
    </row>
    <row r="1563" spans="1:7" x14ac:dyDescent="0.4">
      <c r="A1563" s="3">
        <v>1562</v>
      </c>
      <c r="B1563" s="5">
        <v>66</v>
      </c>
      <c r="C1563" s="3">
        <v>0.87175812135591246</v>
      </c>
      <c r="D1563" s="3">
        <f t="shared" si="24"/>
        <v>293</v>
      </c>
      <c r="G1563" s="5"/>
    </row>
    <row r="1564" spans="1:7" x14ac:dyDescent="0.4">
      <c r="A1564" s="3">
        <v>1563</v>
      </c>
      <c r="B1564" s="5">
        <v>62</v>
      </c>
      <c r="C1564" s="3">
        <v>0.65381711424415268</v>
      </c>
      <c r="D1564" s="3">
        <f t="shared" si="24"/>
        <v>777</v>
      </c>
      <c r="G1564" s="5"/>
    </row>
    <row r="1565" spans="1:7" x14ac:dyDescent="0.4">
      <c r="A1565" s="3">
        <v>1564</v>
      </c>
      <c r="B1565" s="5">
        <v>78</v>
      </c>
      <c r="C1565" s="3">
        <v>0.53637547246005313</v>
      </c>
      <c r="D1565" s="3">
        <f t="shared" si="24"/>
        <v>1054</v>
      </c>
      <c r="G1565" s="5"/>
    </row>
    <row r="1566" spans="1:7" x14ac:dyDescent="0.4">
      <c r="A1566" s="3">
        <v>1565</v>
      </c>
      <c r="B1566" s="5">
        <v>60</v>
      </c>
      <c r="C1566" s="3">
        <v>0.18587012947891945</v>
      </c>
      <c r="D1566" s="3">
        <f t="shared" si="24"/>
        <v>1831</v>
      </c>
      <c r="G1566" s="5"/>
    </row>
    <row r="1567" spans="1:7" x14ac:dyDescent="0.4">
      <c r="A1567" s="3">
        <v>1566</v>
      </c>
      <c r="B1567" s="5">
        <v>61</v>
      </c>
      <c r="C1567" s="3">
        <v>0.85829670849022166</v>
      </c>
      <c r="D1567" s="3">
        <f t="shared" si="24"/>
        <v>336</v>
      </c>
      <c r="G1567" s="5"/>
    </row>
    <row r="1568" spans="1:7" x14ac:dyDescent="0.4">
      <c r="A1568" s="3">
        <v>1567</v>
      </c>
      <c r="B1568" s="5">
        <v>60</v>
      </c>
      <c r="C1568" s="3">
        <v>0.33479793487510534</v>
      </c>
      <c r="D1568" s="3">
        <f t="shared" si="24"/>
        <v>1490</v>
      </c>
      <c r="G1568" s="5"/>
    </row>
    <row r="1569" spans="1:7" x14ac:dyDescent="0.4">
      <c r="A1569" s="3">
        <v>1568</v>
      </c>
      <c r="B1569" s="5">
        <v>62</v>
      </c>
      <c r="C1569" s="3">
        <v>0.22671843864963592</v>
      </c>
      <c r="D1569" s="3">
        <f t="shared" si="24"/>
        <v>1737</v>
      </c>
      <c r="G1569" s="5"/>
    </row>
    <row r="1570" spans="1:7" x14ac:dyDescent="0.4">
      <c r="A1570" s="3">
        <v>1569</v>
      </c>
      <c r="B1570" s="5">
        <v>63</v>
      </c>
      <c r="C1570" s="3">
        <v>0.85887438547051631</v>
      </c>
      <c r="D1570" s="3">
        <f t="shared" si="24"/>
        <v>331</v>
      </c>
      <c r="G1570" s="5"/>
    </row>
    <row r="1571" spans="1:7" x14ac:dyDescent="0.4">
      <c r="A1571" s="3">
        <v>1570</v>
      </c>
      <c r="B1571" s="5">
        <v>69</v>
      </c>
      <c r="C1571" s="3">
        <v>0.16507232734648347</v>
      </c>
      <c r="D1571" s="3">
        <f t="shared" si="24"/>
        <v>1875</v>
      </c>
      <c r="G1571" s="5"/>
    </row>
    <row r="1572" spans="1:7" x14ac:dyDescent="0.4">
      <c r="A1572" s="3">
        <v>1571</v>
      </c>
      <c r="B1572" s="5">
        <v>61</v>
      </c>
      <c r="C1572" s="3">
        <v>0.30562776110512746</v>
      </c>
      <c r="D1572" s="3">
        <f t="shared" si="24"/>
        <v>1566</v>
      </c>
      <c r="G1572" s="5"/>
    </row>
    <row r="1573" spans="1:7" x14ac:dyDescent="0.4">
      <c r="A1573" s="3">
        <v>1572</v>
      </c>
      <c r="B1573" s="5">
        <v>64</v>
      </c>
      <c r="C1573" s="3">
        <v>0.32617866165549425</v>
      </c>
      <c r="D1573" s="3">
        <f t="shared" si="24"/>
        <v>1512</v>
      </c>
      <c r="G1573" s="5"/>
    </row>
    <row r="1574" spans="1:7" x14ac:dyDescent="0.4">
      <c r="A1574" s="3">
        <v>1573</v>
      </c>
      <c r="B1574" s="5">
        <v>65</v>
      </c>
      <c r="C1574" s="3">
        <v>0.84143308158069252</v>
      </c>
      <c r="D1574" s="3">
        <f t="shared" si="24"/>
        <v>369</v>
      </c>
      <c r="G1574" s="5"/>
    </row>
    <row r="1575" spans="1:7" x14ac:dyDescent="0.4">
      <c r="A1575" s="3">
        <v>1574</v>
      </c>
      <c r="B1575" s="5">
        <v>60</v>
      </c>
      <c r="C1575" s="3">
        <v>0.76143179453366738</v>
      </c>
      <c r="D1575" s="3">
        <f t="shared" si="24"/>
        <v>542</v>
      </c>
      <c r="G1575" s="5"/>
    </row>
    <row r="1576" spans="1:7" x14ac:dyDescent="0.4">
      <c r="A1576" s="3">
        <v>1575</v>
      </c>
      <c r="B1576" s="5">
        <v>62</v>
      </c>
      <c r="C1576" s="3">
        <v>2.2110718851083178E-2</v>
      </c>
      <c r="D1576" s="3">
        <f t="shared" si="24"/>
        <v>2179</v>
      </c>
      <c r="G1576" s="5"/>
    </row>
    <row r="1577" spans="1:7" x14ac:dyDescent="0.4">
      <c r="A1577" s="3">
        <v>1576</v>
      </c>
      <c r="B1577" s="5">
        <v>80</v>
      </c>
      <c r="C1577" s="3">
        <v>0.80810500020481635</v>
      </c>
      <c r="D1577" s="3">
        <f t="shared" si="24"/>
        <v>440</v>
      </c>
      <c r="G1577" s="5"/>
    </row>
    <row r="1578" spans="1:7" x14ac:dyDescent="0.4">
      <c r="A1578" s="3">
        <v>1577</v>
      </c>
      <c r="B1578" s="5">
        <v>62</v>
      </c>
      <c r="C1578" s="3">
        <v>0.8852427239200592</v>
      </c>
      <c r="D1578" s="3">
        <f t="shared" si="24"/>
        <v>260</v>
      </c>
      <c r="G1578" s="5"/>
    </row>
    <row r="1579" spans="1:7" x14ac:dyDescent="0.4">
      <c r="A1579" s="3">
        <v>1578</v>
      </c>
      <c r="B1579" s="5">
        <v>66</v>
      </c>
      <c r="C1579" s="3">
        <v>0.78360841577106755</v>
      </c>
      <c r="D1579" s="3">
        <f t="shared" si="24"/>
        <v>496</v>
      </c>
      <c r="G1579" s="5"/>
    </row>
    <row r="1580" spans="1:7" x14ac:dyDescent="0.4">
      <c r="A1580" s="3">
        <v>1579</v>
      </c>
      <c r="B1580" s="5">
        <v>61</v>
      </c>
      <c r="C1580" s="3">
        <v>0.24465638611494089</v>
      </c>
      <c r="D1580" s="3">
        <f t="shared" si="24"/>
        <v>1700</v>
      </c>
      <c r="G1580" s="5"/>
    </row>
    <row r="1581" spans="1:7" x14ac:dyDescent="0.4">
      <c r="A1581" s="3">
        <v>1580</v>
      </c>
      <c r="B1581" s="5">
        <v>64</v>
      </c>
      <c r="C1581" s="3">
        <v>2.8039872930161303E-2</v>
      </c>
      <c r="D1581" s="3">
        <f t="shared" si="24"/>
        <v>2159</v>
      </c>
      <c r="G1581" s="5"/>
    </row>
    <row r="1582" spans="1:7" x14ac:dyDescent="0.4">
      <c r="A1582" s="3">
        <v>1581</v>
      </c>
      <c r="B1582" s="5">
        <v>65</v>
      </c>
      <c r="C1582" s="3">
        <v>0.6116568658972813</v>
      </c>
      <c r="D1582" s="3">
        <f t="shared" si="24"/>
        <v>865</v>
      </c>
      <c r="G1582" s="5"/>
    </row>
    <row r="1583" spans="1:7" x14ac:dyDescent="0.4">
      <c r="A1583" s="3">
        <v>1582</v>
      </c>
      <c r="B1583" s="5">
        <v>61</v>
      </c>
      <c r="C1583" s="3">
        <v>0.16998709109206267</v>
      </c>
      <c r="D1583" s="3">
        <f t="shared" si="24"/>
        <v>1866</v>
      </c>
      <c r="G1583" s="5"/>
    </row>
    <row r="1584" spans="1:7" x14ac:dyDescent="0.4">
      <c r="A1584" s="3">
        <v>1583</v>
      </c>
      <c r="B1584" s="5">
        <v>62</v>
      </c>
      <c r="C1584" s="3">
        <v>0.68679907392337025</v>
      </c>
      <c r="D1584" s="3">
        <f t="shared" si="24"/>
        <v>712</v>
      </c>
      <c r="G1584" s="5"/>
    </row>
    <row r="1585" spans="1:7" x14ac:dyDescent="0.4">
      <c r="A1585" s="3">
        <v>1584</v>
      </c>
      <c r="B1585" s="5">
        <v>61</v>
      </c>
      <c r="C1585" s="3">
        <v>0.53229439210987184</v>
      </c>
      <c r="D1585" s="3">
        <f t="shared" si="24"/>
        <v>1066</v>
      </c>
      <c r="G1585" s="5"/>
    </row>
    <row r="1586" spans="1:7" x14ac:dyDescent="0.4">
      <c r="A1586" s="3">
        <v>1585</v>
      </c>
      <c r="B1586" s="5">
        <v>61</v>
      </c>
      <c r="C1586" s="3">
        <v>0.97015018566610745</v>
      </c>
      <c r="D1586" s="3">
        <f t="shared" si="24"/>
        <v>58</v>
      </c>
      <c r="G1586" s="5"/>
    </row>
    <row r="1587" spans="1:7" x14ac:dyDescent="0.4">
      <c r="A1587" s="3">
        <v>1586</v>
      </c>
      <c r="B1587" s="5">
        <v>68</v>
      </c>
      <c r="C1587" s="3">
        <v>0.90847508802847876</v>
      </c>
      <c r="D1587" s="3">
        <f t="shared" si="24"/>
        <v>196</v>
      </c>
      <c r="G1587" s="5"/>
    </row>
    <row r="1588" spans="1:7" x14ac:dyDescent="0.4">
      <c r="A1588" s="3">
        <v>1587</v>
      </c>
      <c r="B1588" s="5">
        <v>64</v>
      </c>
      <c r="C1588" s="3">
        <v>0.69909810383263549</v>
      </c>
      <c r="D1588" s="3">
        <f t="shared" si="24"/>
        <v>676</v>
      </c>
      <c r="G1588" s="5"/>
    </row>
    <row r="1589" spans="1:7" x14ac:dyDescent="0.4">
      <c r="A1589" s="3">
        <v>1588</v>
      </c>
      <c r="B1589" s="5">
        <v>63</v>
      </c>
      <c r="C1589" s="3">
        <v>8.8876574170248412E-2</v>
      </c>
      <c r="D1589" s="3">
        <f t="shared" si="24"/>
        <v>2031</v>
      </c>
      <c r="G1589" s="5"/>
    </row>
    <row r="1590" spans="1:7" x14ac:dyDescent="0.4">
      <c r="A1590" s="3">
        <v>1589</v>
      </c>
      <c r="B1590" s="5">
        <v>65</v>
      </c>
      <c r="C1590" s="3">
        <v>0.7002697444672028</v>
      </c>
      <c r="D1590" s="3">
        <f t="shared" si="24"/>
        <v>670</v>
      </c>
      <c r="G1590" s="5"/>
    </row>
    <row r="1591" spans="1:7" x14ac:dyDescent="0.4">
      <c r="A1591" s="3">
        <v>1590</v>
      </c>
      <c r="B1591" s="5">
        <v>61</v>
      </c>
      <c r="C1591" s="3">
        <v>0.86025769683576125</v>
      </c>
      <c r="D1591" s="3">
        <f t="shared" si="24"/>
        <v>327</v>
      </c>
      <c r="G1591" s="5"/>
    </row>
    <row r="1592" spans="1:7" x14ac:dyDescent="0.4">
      <c r="A1592" s="3">
        <v>1591</v>
      </c>
      <c r="B1592" s="5">
        <v>60</v>
      </c>
      <c r="C1592" s="3">
        <v>0.94289174799702691</v>
      </c>
      <c r="D1592" s="3">
        <f t="shared" si="24"/>
        <v>118</v>
      </c>
      <c r="G1592" s="5"/>
    </row>
    <row r="1593" spans="1:7" x14ac:dyDescent="0.4">
      <c r="A1593" s="3">
        <v>1592</v>
      </c>
      <c r="B1593" s="5">
        <v>64</v>
      </c>
      <c r="C1593" s="3">
        <v>0.39102802451213137</v>
      </c>
      <c r="D1593" s="3">
        <f t="shared" si="24"/>
        <v>1375</v>
      </c>
      <c r="G1593" s="5"/>
    </row>
    <row r="1594" spans="1:7" x14ac:dyDescent="0.4">
      <c r="A1594" s="3">
        <v>1593</v>
      </c>
      <c r="B1594" s="5">
        <v>62</v>
      </c>
      <c r="C1594" s="3">
        <v>0.46962952282725956</v>
      </c>
      <c r="D1594" s="3">
        <f t="shared" si="24"/>
        <v>1197</v>
      </c>
      <c r="G1594" s="5"/>
    </row>
    <row r="1595" spans="1:7" x14ac:dyDescent="0.4">
      <c r="A1595" s="3">
        <v>1594</v>
      </c>
      <c r="B1595" s="5">
        <v>61</v>
      </c>
      <c r="C1595" s="3">
        <v>7.2036615288704753E-2</v>
      </c>
      <c r="D1595" s="3">
        <f t="shared" si="24"/>
        <v>2061</v>
      </c>
      <c r="G1595" s="5"/>
    </row>
    <row r="1596" spans="1:7" x14ac:dyDescent="0.4">
      <c r="A1596" s="3">
        <v>1595</v>
      </c>
      <c r="B1596" s="5">
        <v>66</v>
      </c>
      <c r="C1596" s="3">
        <v>0.91940860123210211</v>
      </c>
      <c r="D1596" s="3">
        <f t="shared" si="24"/>
        <v>170</v>
      </c>
      <c r="G1596" s="5"/>
    </row>
    <row r="1597" spans="1:7" x14ac:dyDescent="0.4">
      <c r="A1597" s="3">
        <v>1596</v>
      </c>
      <c r="B1597" s="5">
        <v>62</v>
      </c>
      <c r="C1597" s="3">
        <v>0.48119297030775854</v>
      </c>
      <c r="D1597" s="3">
        <f t="shared" si="24"/>
        <v>1172</v>
      </c>
      <c r="G1597" s="5"/>
    </row>
    <row r="1598" spans="1:7" x14ac:dyDescent="0.4">
      <c r="A1598" s="3">
        <v>1597</v>
      </c>
      <c r="B1598" s="5">
        <v>61</v>
      </c>
      <c r="C1598" s="3">
        <v>0.40175799788975664</v>
      </c>
      <c r="D1598" s="3">
        <f t="shared" si="24"/>
        <v>1349</v>
      </c>
      <c r="G1598" s="5"/>
    </row>
    <row r="1599" spans="1:7" x14ac:dyDescent="0.4">
      <c r="A1599" s="3">
        <v>1598</v>
      </c>
      <c r="B1599" s="5">
        <v>64</v>
      </c>
      <c r="C1599" s="3">
        <v>0.13018249138506055</v>
      </c>
      <c r="D1599" s="3">
        <f t="shared" si="24"/>
        <v>1947</v>
      </c>
      <c r="G1599" s="5"/>
    </row>
    <row r="1600" spans="1:7" x14ac:dyDescent="0.4">
      <c r="A1600" s="3">
        <v>1599</v>
      </c>
      <c r="B1600" s="5">
        <v>61</v>
      </c>
      <c r="C1600" s="3">
        <v>0.22628993326173907</v>
      </c>
      <c r="D1600" s="3">
        <f t="shared" si="24"/>
        <v>1740</v>
      </c>
      <c r="G1600" s="5"/>
    </row>
    <row r="1601" spans="1:7" x14ac:dyDescent="0.4">
      <c r="A1601" s="3">
        <v>1600</v>
      </c>
      <c r="B1601" s="5">
        <v>62</v>
      </c>
      <c r="C1601" s="3">
        <v>0.92157228493268273</v>
      </c>
      <c r="D1601" s="3">
        <f t="shared" si="24"/>
        <v>159</v>
      </c>
      <c r="G1601" s="5"/>
    </row>
    <row r="1602" spans="1:7" x14ac:dyDescent="0.4">
      <c r="A1602" s="3">
        <v>1601</v>
      </c>
      <c r="B1602" s="5">
        <v>66</v>
      </c>
      <c r="C1602" s="3">
        <v>0.12573420266855084</v>
      </c>
      <c r="D1602" s="3">
        <f t="shared" si="24"/>
        <v>1953</v>
      </c>
      <c r="G1602" s="5"/>
    </row>
    <row r="1603" spans="1:7" x14ac:dyDescent="0.4">
      <c r="A1603" s="3">
        <v>1602</v>
      </c>
      <c r="B1603" s="5">
        <v>61</v>
      </c>
      <c r="C1603" s="3">
        <v>0.64201506376034256</v>
      </c>
      <c r="D1603" s="3">
        <f t="shared" ref="D1603:D1666" si="25">RANK(C1603,C:C,0)</f>
        <v>803</v>
      </c>
      <c r="G1603" s="5"/>
    </row>
    <row r="1604" spans="1:7" x14ac:dyDescent="0.4">
      <c r="A1604" s="3">
        <v>1603</v>
      </c>
      <c r="B1604" s="5">
        <v>61</v>
      </c>
      <c r="C1604" s="3">
        <v>0.89331120021511934</v>
      </c>
      <c r="D1604" s="3">
        <f t="shared" si="25"/>
        <v>243</v>
      </c>
      <c r="G1604" s="5"/>
    </row>
    <row r="1605" spans="1:7" x14ac:dyDescent="0.4">
      <c r="A1605" s="3">
        <v>1604</v>
      </c>
      <c r="B1605" s="5">
        <v>60</v>
      </c>
      <c r="C1605" s="3">
        <v>0.88347802845101442</v>
      </c>
      <c r="D1605" s="3">
        <f t="shared" si="25"/>
        <v>270</v>
      </c>
      <c r="G1605" s="5"/>
    </row>
    <row r="1606" spans="1:7" x14ac:dyDescent="0.4">
      <c r="A1606" s="3">
        <v>1605</v>
      </c>
      <c r="B1606" s="5">
        <v>64</v>
      </c>
      <c r="C1606" s="3">
        <v>8.2434071610920978E-2</v>
      </c>
      <c r="D1606" s="3">
        <f t="shared" si="25"/>
        <v>2049</v>
      </c>
      <c r="G1606" s="5"/>
    </row>
    <row r="1607" spans="1:7" x14ac:dyDescent="0.4">
      <c r="A1607" s="3">
        <v>1606</v>
      </c>
      <c r="B1607" s="5">
        <v>61</v>
      </c>
      <c r="C1607" s="3">
        <v>0.30380366940689352</v>
      </c>
      <c r="D1607" s="3">
        <f t="shared" si="25"/>
        <v>1572</v>
      </c>
      <c r="G1607" s="5"/>
    </row>
    <row r="1608" spans="1:7" x14ac:dyDescent="0.4">
      <c r="A1608" s="3">
        <v>1607</v>
      </c>
      <c r="B1608" s="5">
        <v>55</v>
      </c>
      <c r="C1608" s="3">
        <v>0.82055310006140325</v>
      </c>
      <c r="D1608" s="3">
        <f t="shared" si="25"/>
        <v>413</v>
      </c>
      <c r="G1608" s="5"/>
    </row>
    <row r="1609" spans="1:7" x14ac:dyDescent="0.4">
      <c r="A1609" s="3">
        <v>1608</v>
      </c>
      <c r="B1609" s="5">
        <v>54</v>
      </c>
      <c r="C1609" s="3">
        <v>0.2969858453091806</v>
      </c>
      <c r="D1609" s="3">
        <f t="shared" si="25"/>
        <v>1588</v>
      </c>
      <c r="G1609" s="5"/>
    </row>
    <row r="1610" spans="1:7" x14ac:dyDescent="0.4">
      <c r="A1610" s="3">
        <v>1609</v>
      </c>
      <c r="B1610" s="5">
        <v>57</v>
      </c>
      <c r="C1610" s="3">
        <v>0.57553956913214122</v>
      </c>
      <c r="D1610" s="3">
        <f t="shared" si="25"/>
        <v>944</v>
      </c>
      <c r="G1610" s="5"/>
    </row>
    <row r="1611" spans="1:7" x14ac:dyDescent="0.4">
      <c r="A1611" s="3">
        <v>1610</v>
      </c>
      <c r="B1611" s="5">
        <v>57</v>
      </c>
      <c r="C1611" s="3">
        <v>0.70324878300795146</v>
      </c>
      <c r="D1611" s="3">
        <f t="shared" si="25"/>
        <v>663</v>
      </c>
      <c r="G1611" s="5"/>
    </row>
    <row r="1612" spans="1:7" x14ac:dyDescent="0.4">
      <c r="A1612" s="3">
        <v>1611</v>
      </c>
      <c r="B1612" s="5">
        <v>52</v>
      </c>
      <c r="C1612" s="3">
        <v>0.43551309874659383</v>
      </c>
      <c r="D1612" s="3">
        <f t="shared" si="25"/>
        <v>1274</v>
      </c>
      <c r="G1612" s="5"/>
    </row>
    <row r="1613" spans="1:7" x14ac:dyDescent="0.4">
      <c r="A1613" s="3">
        <v>1612</v>
      </c>
      <c r="B1613" s="5">
        <v>55</v>
      </c>
      <c r="C1613" s="3">
        <v>0.36229156215866909</v>
      </c>
      <c r="D1613" s="3">
        <f t="shared" si="25"/>
        <v>1439</v>
      </c>
      <c r="G1613" s="5"/>
    </row>
    <row r="1614" spans="1:7" x14ac:dyDescent="0.4">
      <c r="A1614" s="3">
        <v>1613</v>
      </c>
      <c r="B1614" s="5">
        <v>59</v>
      </c>
      <c r="C1614" s="3">
        <v>0.59154976011946037</v>
      </c>
      <c r="D1614" s="3">
        <f t="shared" si="25"/>
        <v>907</v>
      </c>
      <c r="G1614" s="5"/>
    </row>
    <row r="1615" spans="1:7" x14ac:dyDescent="0.4">
      <c r="A1615" s="3">
        <v>1614</v>
      </c>
      <c r="B1615" s="5">
        <v>50</v>
      </c>
      <c r="C1615" s="3">
        <v>0.25448043507072871</v>
      </c>
      <c r="D1615" s="3">
        <f t="shared" si="25"/>
        <v>1683</v>
      </c>
      <c r="G1615" s="5"/>
    </row>
    <row r="1616" spans="1:7" x14ac:dyDescent="0.4">
      <c r="A1616" s="3">
        <v>1615</v>
      </c>
      <c r="B1616" s="5">
        <v>55</v>
      </c>
      <c r="C1616" s="3">
        <v>0.26036815720763717</v>
      </c>
      <c r="D1616" s="3">
        <f t="shared" si="25"/>
        <v>1677</v>
      </c>
      <c r="G1616" s="5"/>
    </row>
    <row r="1617" spans="1:7" x14ac:dyDescent="0.4">
      <c r="A1617" s="3">
        <v>1616</v>
      </c>
      <c r="B1617" s="5">
        <v>65</v>
      </c>
      <c r="C1617" s="3">
        <v>0.56098707020764438</v>
      </c>
      <c r="D1617" s="3">
        <f t="shared" si="25"/>
        <v>978</v>
      </c>
      <c r="G1617" s="5"/>
    </row>
    <row r="1618" spans="1:7" x14ac:dyDescent="0.4">
      <c r="A1618" s="3">
        <v>1617</v>
      </c>
      <c r="B1618" s="5">
        <v>50</v>
      </c>
      <c r="C1618" s="3">
        <v>0.19423408747015469</v>
      </c>
      <c r="D1618" s="3">
        <f t="shared" si="25"/>
        <v>1815</v>
      </c>
      <c r="G1618" s="5"/>
    </row>
    <row r="1619" spans="1:7" x14ac:dyDescent="0.4">
      <c r="A1619" s="3">
        <v>1618</v>
      </c>
      <c r="B1619" s="5">
        <v>51</v>
      </c>
      <c r="C1619" s="3">
        <v>0.34219656169382029</v>
      </c>
      <c r="D1619" s="3">
        <f t="shared" si="25"/>
        <v>1473</v>
      </c>
      <c r="G1619" s="5"/>
    </row>
    <row r="1620" spans="1:7" x14ac:dyDescent="0.4">
      <c r="A1620" s="3">
        <v>1619</v>
      </c>
      <c r="B1620" s="5">
        <v>51</v>
      </c>
      <c r="C1620" s="3">
        <v>0.10348926391043733</v>
      </c>
      <c r="D1620" s="3">
        <f t="shared" si="25"/>
        <v>1996</v>
      </c>
      <c r="G1620" s="5"/>
    </row>
    <row r="1621" spans="1:7" x14ac:dyDescent="0.4">
      <c r="A1621" s="3">
        <v>1620</v>
      </c>
      <c r="B1621" s="5">
        <v>52</v>
      </c>
      <c r="C1621" s="3">
        <v>0.95167017031479817</v>
      </c>
      <c r="D1621" s="3">
        <f t="shared" si="25"/>
        <v>96</v>
      </c>
      <c r="G1621" s="5"/>
    </row>
    <row r="1622" spans="1:7" x14ac:dyDescent="0.4">
      <c r="A1622" s="3">
        <v>1621</v>
      </c>
      <c r="B1622" s="5">
        <v>59</v>
      </c>
      <c r="C1622" s="3">
        <v>0.55753417072128053</v>
      </c>
      <c r="D1622" s="3">
        <f t="shared" si="25"/>
        <v>987</v>
      </c>
      <c r="G1622" s="5"/>
    </row>
    <row r="1623" spans="1:7" x14ac:dyDescent="0.4">
      <c r="A1623" s="3">
        <v>1622</v>
      </c>
      <c r="B1623" s="5">
        <v>57</v>
      </c>
      <c r="C1623" s="3">
        <v>0.9536725110919112</v>
      </c>
      <c r="D1623" s="3">
        <f t="shared" si="25"/>
        <v>92</v>
      </c>
      <c r="G1623" s="5"/>
    </row>
    <row r="1624" spans="1:7" x14ac:dyDescent="0.4">
      <c r="A1624" s="3">
        <v>1623</v>
      </c>
      <c r="B1624" s="5">
        <v>55</v>
      </c>
      <c r="C1624" s="3">
        <v>0.77869351183343216</v>
      </c>
      <c r="D1624" s="3">
        <f t="shared" si="25"/>
        <v>505</v>
      </c>
      <c r="G1624" s="5"/>
    </row>
    <row r="1625" spans="1:7" x14ac:dyDescent="0.4">
      <c r="A1625" s="3">
        <v>1624</v>
      </c>
      <c r="B1625" s="5">
        <v>56</v>
      </c>
      <c r="C1625" s="3">
        <v>4.5301026822267443E-2</v>
      </c>
      <c r="D1625" s="3">
        <f t="shared" si="25"/>
        <v>2124</v>
      </c>
      <c r="G1625" s="5"/>
    </row>
    <row r="1626" spans="1:7" x14ac:dyDescent="0.4">
      <c r="A1626" s="3">
        <v>1625</v>
      </c>
      <c r="B1626" s="5">
        <v>50</v>
      </c>
      <c r="C1626" s="3">
        <v>0.60764732567167989</v>
      </c>
      <c r="D1626" s="3">
        <f t="shared" si="25"/>
        <v>872</v>
      </c>
      <c r="G1626" s="5"/>
    </row>
    <row r="1627" spans="1:7" x14ac:dyDescent="0.4">
      <c r="A1627" s="3">
        <v>1626</v>
      </c>
      <c r="B1627" s="5">
        <v>51</v>
      </c>
      <c r="C1627" s="3">
        <v>0.14450168731888224</v>
      </c>
      <c r="D1627" s="3">
        <f t="shared" si="25"/>
        <v>1914</v>
      </c>
      <c r="G1627" s="5"/>
    </row>
    <row r="1628" spans="1:7" x14ac:dyDescent="0.4">
      <c r="A1628" s="3">
        <v>1627</v>
      </c>
      <c r="B1628" s="5">
        <v>50</v>
      </c>
      <c r="C1628" s="3">
        <v>0.84780435239551488</v>
      </c>
      <c r="D1628" s="3">
        <f t="shared" si="25"/>
        <v>357</v>
      </c>
      <c r="G1628" s="5"/>
    </row>
    <row r="1629" spans="1:7" x14ac:dyDescent="0.4">
      <c r="A1629" s="3">
        <v>1628</v>
      </c>
      <c r="B1629" s="5">
        <v>58</v>
      </c>
      <c r="C1629" s="3">
        <v>6.3178696753040331E-2</v>
      </c>
      <c r="D1629" s="3">
        <f t="shared" si="25"/>
        <v>2089</v>
      </c>
      <c r="G1629" s="5"/>
    </row>
    <row r="1630" spans="1:7" x14ac:dyDescent="0.4">
      <c r="A1630" s="3">
        <v>1629</v>
      </c>
      <c r="B1630" s="5">
        <v>50</v>
      </c>
      <c r="C1630" s="3">
        <v>0.87660302739925244</v>
      </c>
      <c r="D1630" s="3">
        <f t="shared" si="25"/>
        <v>280</v>
      </c>
      <c r="G1630" s="5"/>
    </row>
    <row r="1631" spans="1:7" x14ac:dyDescent="0.4">
      <c r="A1631" s="3">
        <v>1630</v>
      </c>
      <c r="B1631" s="5">
        <v>52</v>
      </c>
      <c r="C1631" s="3">
        <v>0.56328736409212554</v>
      </c>
      <c r="D1631" s="3">
        <f t="shared" si="25"/>
        <v>972</v>
      </c>
      <c r="G1631" s="5"/>
    </row>
    <row r="1632" spans="1:7" x14ac:dyDescent="0.4">
      <c r="A1632" s="3">
        <v>1631</v>
      </c>
      <c r="B1632" s="5">
        <v>51</v>
      </c>
      <c r="C1632" s="3">
        <v>0.89841366847834947</v>
      </c>
      <c r="D1632" s="3">
        <f t="shared" si="25"/>
        <v>223</v>
      </c>
      <c r="G1632" s="5"/>
    </row>
    <row r="1633" spans="1:7" x14ac:dyDescent="0.4">
      <c r="A1633" s="3">
        <v>1632</v>
      </c>
      <c r="B1633" s="5">
        <v>50</v>
      </c>
      <c r="C1633" s="3">
        <v>0.44868472127988124</v>
      </c>
      <c r="D1633" s="3">
        <f t="shared" si="25"/>
        <v>1243</v>
      </c>
      <c r="G1633" s="5"/>
    </row>
    <row r="1634" spans="1:7" x14ac:dyDescent="0.4">
      <c r="A1634" s="3">
        <v>1633</v>
      </c>
      <c r="B1634" s="5">
        <v>58</v>
      </c>
      <c r="C1634" s="3">
        <v>0.60667785886428471</v>
      </c>
      <c r="D1634" s="3">
        <f t="shared" si="25"/>
        <v>877</v>
      </c>
      <c r="G1634" s="5"/>
    </row>
    <row r="1635" spans="1:7" x14ac:dyDescent="0.4">
      <c r="A1635" s="3">
        <v>1634</v>
      </c>
      <c r="B1635" s="5">
        <v>50</v>
      </c>
      <c r="C1635" s="3">
        <v>0.56856982012495916</v>
      </c>
      <c r="D1635" s="3">
        <f t="shared" si="25"/>
        <v>964</v>
      </c>
      <c r="G1635" s="5"/>
    </row>
    <row r="1636" spans="1:7" x14ac:dyDescent="0.4">
      <c r="A1636" s="3">
        <v>1635</v>
      </c>
      <c r="B1636" s="5">
        <v>50</v>
      </c>
      <c r="C1636" s="3">
        <v>0.32197674355469175</v>
      </c>
      <c r="D1636" s="3">
        <f t="shared" si="25"/>
        <v>1522</v>
      </c>
      <c r="G1636" s="5"/>
    </row>
    <row r="1637" spans="1:7" x14ac:dyDescent="0.4">
      <c r="A1637" s="3">
        <v>1636</v>
      </c>
      <c r="B1637" s="5">
        <v>53</v>
      </c>
      <c r="C1637" s="3">
        <v>0.65262831907597429</v>
      </c>
      <c r="D1637" s="3">
        <f t="shared" si="25"/>
        <v>779</v>
      </c>
      <c r="G1637" s="5"/>
    </row>
    <row r="1638" spans="1:7" x14ac:dyDescent="0.4">
      <c r="A1638" s="3">
        <v>1637</v>
      </c>
      <c r="B1638" s="5">
        <v>54</v>
      </c>
      <c r="C1638" s="3">
        <v>0.93460931436951433</v>
      </c>
      <c r="D1638" s="3">
        <f t="shared" si="25"/>
        <v>136</v>
      </c>
      <c r="G1638" s="5"/>
    </row>
    <row r="1639" spans="1:7" x14ac:dyDescent="0.4">
      <c r="A1639" s="3">
        <v>1638</v>
      </c>
      <c r="B1639" s="5">
        <v>54</v>
      </c>
      <c r="C1639" s="3">
        <v>0.93165142397131728</v>
      </c>
      <c r="D1639" s="3">
        <f t="shared" si="25"/>
        <v>142</v>
      </c>
      <c r="G1639" s="5"/>
    </row>
    <row r="1640" spans="1:7" x14ac:dyDescent="0.4">
      <c r="A1640" s="3">
        <v>1639</v>
      </c>
      <c r="B1640" s="5">
        <v>53</v>
      </c>
      <c r="C1640" s="3">
        <v>0.28154713670052856</v>
      </c>
      <c r="D1640" s="3">
        <f t="shared" si="25"/>
        <v>1631</v>
      </c>
      <c r="G1640" s="5"/>
    </row>
    <row r="1641" spans="1:7" x14ac:dyDescent="0.4">
      <c r="A1641" s="3">
        <v>1640</v>
      </c>
      <c r="B1641" s="5">
        <v>56</v>
      </c>
      <c r="C1641" s="3">
        <v>0.54680900534726362</v>
      </c>
      <c r="D1641" s="3">
        <f t="shared" si="25"/>
        <v>1021</v>
      </c>
      <c r="G1641" s="5"/>
    </row>
    <row r="1642" spans="1:7" x14ac:dyDescent="0.4">
      <c r="A1642" s="3">
        <v>1641</v>
      </c>
      <c r="B1642" s="5">
        <v>51</v>
      </c>
      <c r="C1642" s="3">
        <v>0.90203442568317216</v>
      </c>
      <c r="D1642" s="3">
        <f t="shared" si="25"/>
        <v>212</v>
      </c>
      <c r="G1642" s="5"/>
    </row>
    <row r="1643" spans="1:7" x14ac:dyDescent="0.4">
      <c r="A1643" s="3">
        <v>1642</v>
      </c>
      <c r="B1643" s="5">
        <v>57</v>
      </c>
      <c r="C1643" s="3">
        <v>0.27932696588880179</v>
      </c>
      <c r="D1643" s="3">
        <f t="shared" si="25"/>
        <v>1639</v>
      </c>
      <c r="G1643" s="5"/>
    </row>
    <row r="1644" spans="1:7" x14ac:dyDescent="0.4">
      <c r="A1644" s="3">
        <v>1643</v>
      </c>
      <c r="B1644" s="5">
        <v>50</v>
      </c>
      <c r="C1644" s="3">
        <v>0.88398517191599746</v>
      </c>
      <c r="D1644" s="3">
        <f t="shared" si="25"/>
        <v>267</v>
      </c>
      <c r="G1644" s="5"/>
    </row>
    <row r="1645" spans="1:7" x14ac:dyDescent="0.4">
      <c r="A1645" s="3">
        <v>1644</v>
      </c>
      <c r="B1645" s="5">
        <v>54</v>
      </c>
      <c r="C1645" s="3">
        <v>6.1558218989731017E-2</v>
      </c>
      <c r="D1645" s="3">
        <f t="shared" si="25"/>
        <v>2092</v>
      </c>
      <c r="G1645" s="5"/>
    </row>
    <row r="1646" spans="1:7" x14ac:dyDescent="0.4">
      <c r="A1646" s="3">
        <v>1645</v>
      </c>
      <c r="B1646" s="5">
        <v>57</v>
      </c>
      <c r="C1646" s="3">
        <v>9.6539823569428029E-2</v>
      </c>
      <c r="D1646" s="3">
        <f t="shared" si="25"/>
        <v>2011</v>
      </c>
      <c r="G1646" s="5"/>
    </row>
    <row r="1647" spans="1:7" x14ac:dyDescent="0.4">
      <c r="A1647" s="3">
        <v>1646</v>
      </c>
      <c r="B1647" s="5">
        <v>55</v>
      </c>
      <c r="C1647" s="3">
        <v>0.28994895406713839</v>
      </c>
      <c r="D1647" s="3">
        <f t="shared" si="25"/>
        <v>1608</v>
      </c>
      <c r="G1647" s="5"/>
    </row>
    <row r="1648" spans="1:7" x14ac:dyDescent="0.4">
      <c r="A1648" s="3">
        <v>1647</v>
      </c>
      <c r="B1648" s="5">
        <v>63</v>
      </c>
      <c r="C1648" s="3">
        <v>0.30315037253843946</v>
      </c>
      <c r="D1648" s="3">
        <f t="shared" si="25"/>
        <v>1576</v>
      </c>
      <c r="G1648" s="5"/>
    </row>
    <row r="1649" spans="1:7" x14ac:dyDescent="0.4">
      <c r="A1649" s="3">
        <v>1648</v>
      </c>
      <c r="B1649" s="5">
        <v>53</v>
      </c>
      <c r="C1649" s="3">
        <v>3.0011283760156493E-2</v>
      </c>
      <c r="D1649" s="3">
        <f t="shared" si="25"/>
        <v>2155</v>
      </c>
      <c r="G1649" s="5"/>
    </row>
    <row r="1650" spans="1:7" x14ac:dyDescent="0.4">
      <c r="A1650" s="3">
        <v>1649</v>
      </c>
      <c r="B1650" s="5">
        <v>55</v>
      </c>
      <c r="C1650" s="3">
        <v>0.63237154924344452</v>
      </c>
      <c r="D1650" s="3">
        <f t="shared" si="25"/>
        <v>824</v>
      </c>
      <c r="G1650" s="5"/>
    </row>
    <row r="1651" spans="1:7" x14ac:dyDescent="0.4">
      <c r="A1651" s="3">
        <v>1650</v>
      </c>
      <c r="B1651" s="5">
        <v>51</v>
      </c>
      <c r="C1651" s="3">
        <v>0.11015891179084059</v>
      </c>
      <c r="D1651" s="3">
        <f t="shared" si="25"/>
        <v>1984</v>
      </c>
      <c r="G1651" s="5"/>
    </row>
    <row r="1652" spans="1:7" x14ac:dyDescent="0.4">
      <c r="A1652" s="3">
        <v>1651</v>
      </c>
      <c r="B1652" s="5">
        <v>50</v>
      </c>
      <c r="C1652" s="3">
        <v>0.44456376707828915</v>
      </c>
      <c r="D1652" s="3">
        <f t="shared" si="25"/>
        <v>1251</v>
      </c>
      <c r="G1652" s="5"/>
    </row>
    <row r="1653" spans="1:7" x14ac:dyDescent="0.4">
      <c r="A1653" s="3">
        <v>1652</v>
      </c>
      <c r="B1653" s="5">
        <v>49</v>
      </c>
      <c r="C1653" s="3">
        <v>0.48404058885814583</v>
      </c>
      <c r="D1653" s="3">
        <f t="shared" si="25"/>
        <v>1167</v>
      </c>
      <c r="G1653" s="5"/>
    </row>
    <row r="1654" spans="1:7" x14ac:dyDescent="0.4">
      <c r="A1654" s="3">
        <v>1653</v>
      </c>
      <c r="B1654" s="5">
        <v>56</v>
      </c>
      <c r="C1654" s="3">
        <v>0.73291190003363837</v>
      </c>
      <c r="D1654" s="3">
        <f t="shared" si="25"/>
        <v>612</v>
      </c>
      <c r="G1654" s="5"/>
    </row>
    <row r="1655" spans="1:7" x14ac:dyDescent="0.4">
      <c r="A1655" s="3">
        <v>1654</v>
      </c>
      <c r="B1655" s="5">
        <v>52</v>
      </c>
      <c r="C1655" s="3">
        <v>0.41995007029632547</v>
      </c>
      <c r="D1655" s="3">
        <f t="shared" si="25"/>
        <v>1303</v>
      </c>
      <c r="G1655" s="5"/>
    </row>
    <row r="1656" spans="1:7" x14ac:dyDescent="0.4">
      <c r="A1656" s="3">
        <v>1655</v>
      </c>
      <c r="B1656" s="5">
        <v>57</v>
      </c>
      <c r="C1656" s="3">
        <v>5.8274337439879975E-2</v>
      </c>
      <c r="D1656" s="3">
        <f t="shared" si="25"/>
        <v>2100</v>
      </c>
      <c r="G1656" s="5"/>
    </row>
    <row r="1657" spans="1:7" x14ac:dyDescent="0.4">
      <c r="A1657" s="3">
        <v>1656</v>
      </c>
      <c r="B1657" s="5">
        <v>50</v>
      </c>
      <c r="C1657" s="3">
        <v>0.91801107387029446</v>
      </c>
      <c r="D1657" s="3">
        <f t="shared" si="25"/>
        <v>174</v>
      </c>
      <c r="G1657" s="5"/>
    </row>
    <row r="1658" spans="1:7" x14ac:dyDescent="0.4">
      <c r="A1658" s="3">
        <v>1657</v>
      </c>
      <c r="B1658" s="5">
        <v>47</v>
      </c>
      <c r="C1658" s="3">
        <v>0.59923033967865469</v>
      </c>
      <c r="D1658" s="3">
        <f t="shared" si="25"/>
        <v>893</v>
      </c>
      <c r="G1658" s="5"/>
    </row>
    <row r="1659" spans="1:7" x14ac:dyDescent="0.4">
      <c r="A1659" s="3">
        <v>1658</v>
      </c>
      <c r="B1659" s="5">
        <v>53</v>
      </c>
      <c r="C1659" s="3">
        <v>2.1238325859404661E-2</v>
      </c>
      <c r="D1659" s="3">
        <f t="shared" si="25"/>
        <v>2180</v>
      </c>
      <c r="G1659" s="5"/>
    </row>
    <row r="1660" spans="1:7" x14ac:dyDescent="0.4">
      <c r="A1660" s="3">
        <v>1659</v>
      </c>
      <c r="B1660" s="5">
        <v>55</v>
      </c>
      <c r="C1660" s="3">
        <v>0.8238849999575224</v>
      </c>
      <c r="D1660" s="3">
        <f t="shared" si="25"/>
        <v>409</v>
      </c>
      <c r="G1660" s="5"/>
    </row>
    <row r="1661" spans="1:7" x14ac:dyDescent="0.4">
      <c r="A1661" s="3">
        <v>1660</v>
      </c>
      <c r="B1661" s="5">
        <v>68</v>
      </c>
      <c r="C1661" s="3">
        <v>0.56477975130201674</v>
      </c>
      <c r="D1661" s="3">
        <f t="shared" si="25"/>
        <v>971</v>
      </c>
      <c r="G1661" s="5"/>
    </row>
    <row r="1662" spans="1:7" x14ac:dyDescent="0.4">
      <c r="A1662" s="3">
        <v>1661</v>
      </c>
      <c r="B1662" s="5">
        <v>59</v>
      </c>
      <c r="C1662" s="3">
        <v>0.7979958248613519</v>
      </c>
      <c r="D1662" s="3">
        <f t="shared" si="25"/>
        <v>456</v>
      </c>
      <c r="G1662" s="5"/>
    </row>
    <row r="1663" spans="1:7" x14ac:dyDescent="0.4">
      <c r="A1663" s="3">
        <v>1662</v>
      </c>
      <c r="B1663" s="5">
        <v>58</v>
      </c>
      <c r="C1663" s="3">
        <v>0.7652141460919224</v>
      </c>
      <c r="D1663" s="3">
        <f t="shared" si="25"/>
        <v>538</v>
      </c>
      <c r="G1663" s="5"/>
    </row>
    <row r="1664" spans="1:7" x14ac:dyDescent="0.4">
      <c r="A1664" s="3">
        <v>1663</v>
      </c>
      <c r="B1664" s="5">
        <v>52</v>
      </c>
      <c r="C1664" s="3">
        <v>0.81113979274156378</v>
      </c>
      <c r="D1664" s="3">
        <f t="shared" si="25"/>
        <v>430</v>
      </c>
      <c r="G1664" s="5"/>
    </row>
    <row r="1665" spans="1:7" x14ac:dyDescent="0.4">
      <c r="A1665" s="3">
        <v>1664</v>
      </c>
      <c r="B1665" s="5">
        <v>51</v>
      </c>
      <c r="C1665" s="3">
        <v>0.39355639750188165</v>
      </c>
      <c r="D1665" s="3">
        <f t="shared" si="25"/>
        <v>1366</v>
      </c>
      <c r="G1665" s="5"/>
    </row>
    <row r="1666" spans="1:7" x14ac:dyDescent="0.4">
      <c r="A1666" s="3">
        <v>1665</v>
      </c>
      <c r="B1666" s="5">
        <v>55</v>
      </c>
      <c r="C1666" s="3">
        <v>0.2324190949933429</v>
      </c>
      <c r="D1666" s="3">
        <f t="shared" si="25"/>
        <v>1719</v>
      </c>
      <c r="G1666" s="5"/>
    </row>
    <row r="1667" spans="1:7" x14ac:dyDescent="0.4">
      <c r="A1667" s="3">
        <v>1666</v>
      </c>
      <c r="B1667" s="5">
        <v>56</v>
      </c>
      <c r="C1667" s="3">
        <v>0.63992426199715879</v>
      </c>
      <c r="D1667" s="3">
        <f t="shared" ref="D1667:D1730" si="26">RANK(C1667,C:C,0)</f>
        <v>805</v>
      </c>
      <c r="G1667" s="5"/>
    </row>
    <row r="1668" spans="1:7" x14ac:dyDescent="0.4">
      <c r="A1668" s="3">
        <v>1667</v>
      </c>
      <c r="B1668" s="5">
        <v>52</v>
      </c>
      <c r="C1668" s="3">
        <v>0.27574832084340206</v>
      </c>
      <c r="D1668" s="3">
        <f t="shared" si="26"/>
        <v>1646</v>
      </c>
      <c r="G1668" s="5"/>
    </row>
    <row r="1669" spans="1:7" x14ac:dyDescent="0.4">
      <c r="A1669" s="3">
        <v>1668</v>
      </c>
      <c r="B1669" s="5">
        <v>52</v>
      </c>
      <c r="C1669" s="3">
        <v>0.17576006524057908</v>
      </c>
      <c r="D1669" s="3">
        <f t="shared" si="26"/>
        <v>1859</v>
      </c>
      <c r="G1669" s="5"/>
    </row>
    <row r="1670" spans="1:7" x14ac:dyDescent="0.4">
      <c r="A1670" s="3">
        <v>1669</v>
      </c>
      <c r="B1670" s="5">
        <v>52</v>
      </c>
      <c r="C1670" s="3">
        <v>0.38218331930575999</v>
      </c>
      <c r="D1670" s="3">
        <f t="shared" si="26"/>
        <v>1399</v>
      </c>
      <c r="G1670" s="5"/>
    </row>
    <row r="1671" spans="1:7" x14ac:dyDescent="0.4">
      <c r="A1671" s="3">
        <v>1670</v>
      </c>
      <c r="B1671" s="5">
        <v>50</v>
      </c>
      <c r="C1671" s="3">
        <v>0.21273728340622033</v>
      </c>
      <c r="D1671" s="3">
        <f t="shared" si="26"/>
        <v>1781</v>
      </c>
      <c r="G1671" s="5"/>
    </row>
    <row r="1672" spans="1:7" x14ac:dyDescent="0.4">
      <c r="A1672" s="3">
        <v>1671</v>
      </c>
      <c r="B1672" s="5">
        <v>51</v>
      </c>
      <c r="C1672" s="3">
        <v>0.79297698168581943</v>
      </c>
      <c r="D1672" s="3">
        <f t="shared" si="26"/>
        <v>470</v>
      </c>
      <c r="G1672" s="5"/>
    </row>
    <row r="1673" spans="1:7" x14ac:dyDescent="0.4">
      <c r="A1673" s="3">
        <v>1672</v>
      </c>
      <c r="B1673" s="5">
        <v>50</v>
      </c>
      <c r="C1673" s="3">
        <v>0.95392282000783013</v>
      </c>
      <c r="D1673" s="3">
        <f t="shared" si="26"/>
        <v>90</v>
      </c>
      <c r="G1673" s="5"/>
    </row>
    <row r="1674" spans="1:7" x14ac:dyDescent="0.4">
      <c r="A1674" s="3">
        <v>1673</v>
      </c>
      <c r="B1674" s="5">
        <v>54</v>
      </c>
      <c r="C1674" s="3">
        <v>0.81927022028476748</v>
      </c>
      <c r="D1674" s="3">
        <f t="shared" si="26"/>
        <v>415</v>
      </c>
      <c r="G1674" s="5"/>
    </row>
    <row r="1675" spans="1:7" x14ac:dyDescent="0.4">
      <c r="A1675" s="3">
        <v>1674</v>
      </c>
      <c r="B1675" s="5">
        <v>53</v>
      </c>
      <c r="C1675" s="3">
        <v>1.247830360402935E-2</v>
      </c>
      <c r="D1675" s="3">
        <f t="shared" si="26"/>
        <v>2206</v>
      </c>
      <c r="G1675" s="5"/>
    </row>
    <row r="1676" spans="1:7" x14ac:dyDescent="0.4">
      <c r="A1676" s="3">
        <v>1675</v>
      </c>
      <c r="B1676" s="5">
        <v>57</v>
      </c>
      <c r="C1676" s="3">
        <v>0.42970488377006899</v>
      </c>
      <c r="D1676" s="3">
        <f t="shared" si="26"/>
        <v>1283</v>
      </c>
      <c r="G1676" s="5"/>
    </row>
    <row r="1677" spans="1:7" x14ac:dyDescent="0.4">
      <c r="A1677" s="3">
        <v>1676</v>
      </c>
      <c r="B1677" s="5">
        <v>50</v>
      </c>
      <c r="C1677" s="3">
        <v>9.1722767913640757E-2</v>
      </c>
      <c r="D1677" s="3">
        <f t="shared" si="26"/>
        <v>2024</v>
      </c>
      <c r="G1677" s="5"/>
    </row>
    <row r="1678" spans="1:7" x14ac:dyDescent="0.4">
      <c r="A1678" s="3">
        <v>1677</v>
      </c>
      <c r="B1678" s="5">
        <v>52</v>
      </c>
      <c r="C1678" s="3">
        <v>4.0671505550042841E-2</v>
      </c>
      <c r="D1678" s="3">
        <f t="shared" si="26"/>
        <v>2132</v>
      </c>
      <c r="G1678" s="5"/>
    </row>
    <row r="1679" spans="1:7" x14ac:dyDescent="0.4">
      <c r="A1679" s="3">
        <v>1678</v>
      </c>
      <c r="B1679" s="5">
        <v>54</v>
      </c>
      <c r="C1679" s="3">
        <v>0.79070227247454461</v>
      </c>
      <c r="D1679" s="3">
        <f t="shared" si="26"/>
        <v>479</v>
      </c>
      <c r="G1679" s="5"/>
    </row>
    <row r="1680" spans="1:7" x14ac:dyDescent="0.4">
      <c r="A1680" s="3">
        <v>1679</v>
      </c>
      <c r="B1680" s="5">
        <v>57</v>
      </c>
      <c r="C1680" s="3">
        <v>0.11592616152181257</v>
      </c>
      <c r="D1680" s="3">
        <f t="shared" si="26"/>
        <v>1972</v>
      </c>
      <c r="G1680" s="5"/>
    </row>
    <row r="1681" spans="1:7" x14ac:dyDescent="0.4">
      <c r="A1681" s="3">
        <v>1680</v>
      </c>
      <c r="B1681" s="5">
        <v>50</v>
      </c>
      <c r="C1681" s="3">
        <v>5.6862432475990432E-2</v>
      </c>
      <c r="D1681" s="3">
        <f t="shared" si="26"/>
        <v>2103</v>
      </c>
      <c r="G1681" s="5"/>
    </row>
    <row r="1682" spans="1:7" x14ac:dyDescent="0.4">
      <c r="A1682" s="3">
        <v>1681</v>
      </c>
      <c r="B1682" s="5">
        <v>54</v>
      </c>
      <c r="C1682" s="3">
        <v>0.19284197228709754</v>
      </c>
      <c r="D1682" s="3">
        <f t="shared" si="26"/>
        <v>1817</v>
      </c>
      <c r="G1682" s="5"/>
    </row>
    <row r="1683" spans="1:7" x14ac:dyDescent="0.4">
      <c r="A1683" s="3">
        <v>1682</v>
      </c>
      <c r="B1683" s="5">
        <v>52</v>
      </c>
      <c r="C1683" s="3">
        <v>0.26163316061155628</v>
      </c>
      <c r="D1683" s="3">
        <f t="shared" si="26"/>
        <v>1673</v>
      </c>
      <c r="G1683" s="5"/>
    </row>
    <row r="1684" spans="1:7" x14ac:dyDescent="0.4">
      <c r="A1684" s="3">
        <v>1683</v>
      </c>
      <c r="B1684" s="5">
        <v>53</v>
      </c>
      <c r="C1684" s="3">
        <v>0.73666987527760941</v>
      </c>
      <c r="D1684" s="3">
        <f t="shared" si="26"/>
        <v>599</v>
      </c>
      <c r="G1684" s="5"/>
    </row>
    <row r="1685" spans="1:7" x14ac:dyDescent="0.4">
      <c r="A1685" s="3">
        <v>1684</v>
      </c>
      <c r="B1685" s="5">
        <v>53</v>
      </c>
      <c r="C1685" s="3">
        <v>0.51015304091583857</v>
      </c>
      <c r="D1685" s="3">
        <f t="shared" si="26"/>
        <v>1112</v>
      </c>
      <c r="G1685" s="5"/>
    </row>
    <row r="1686" spans="1:7" x14ac:dyDescent="0.4">
      <c r="A1686" s="3">
        <v>1685</v>
      </c>
      <c r="B1686" s="5">
        <v>56</v>
      </c>
      <c r="C1686" s="3">
        <v>0.45385650195345739</v>
      </c>
      <c r="D1686" s="3">
        <f t="shared" si="26"/>
        <v>1228</v>
      </c>
      <c r="G1686" s="5"/>
    </row>
    <row r="1687" spans="1:7" x14ac:dyDescent="0.4">
      <c r="A1687" s="3">
        <v>1686</v>
      </c>
      <c r="B1687" s="5">
        <v>50</v>
      </c>
      <c r="C1687" s="3">
        <v>5.922582226696016E-2</v>
      </c>
      <c r="D1687" s="3">
        <f t="shared" si="26"/>
        <v>2096</v>
      </c>
      <c r="G1687" s="5"/>
    </row>
    <row r="1688" spans="1:7" x14ac:dyDescent="0.4">
      <c r="A1688" s="3">
        <v>1687</v>
      </c>
      <c r="B1688" s="5">
        <v>54</v>
      </c>
      <c r="C1688" s="3">
        <v>0.54544568207314326</v>
      </c>
      <c r="D1688" s="3">
        <f t="shared" si="26"/>
        <v>1027</v>
      </c>
      <c r="G1688" s="5"/>
    </row>
    <row r="1689" spans="1:7" x14ac:dyDescent="0.4">
      <c r="A1689" s="3">
        <v>1688</v>
      </c>
      <c r="B1689" s="5">
        <v>55</v>
      </c>
      <c r="C1689" s="3">
        <v>0.99550451458390099</v>
      </c>
      <c r="D1689" s="3">
        <f t="shared" si="26"/>
        <v>13</v>
      </c>
      <c r="G1689" s="5"/>
    </row>
    <row r="1690" spans="1:7" x14ac:dyDescent="0.4">
      <c r="A1690" s="3">
        <v>1689</v>
      </c>
      <c r="B1690" s="5">
        <v>55</v>
      </c>
      <c r="C1690" s="3">
        <v>0.36988123724679245</v>
      </c>
      <c r="D1690" s="3">
        <f t="shared" si="26"/>
        <v>1419</v>
      </c>
      <c r="G1690" s="5"/>
    </row>
    <row r="1691" spans="1:7" x14ac:dyDescent="0.4">
      <c r="A1691" s="3">
        <v>1690</v>
      </c>
      <c r="B1691" s="5">
        <v>51</v>
      </c>
      <c r="C1691" s="3">
        <v>0.51817867992945876</v>
      </c>
      <c r="D1691" s="3">
        <f t="shared" si="26"/>
        <v>1095</v>
      </c>
      <c r="G1691" s="5"/>
    </row>
    <row r="1692" spans="1:7" x14ac:dyDescent="0.4">
      <c r="A1692" s="3">
        <v>1691</v>
      </c>
      <c r="B1692" s="5">
        <v>50</v>
      </c>
      <c r="C1692" s="3">
        <v>0.92134422615067058</v>
      </c>
      <c r="D1692" s="3">
        <f t="shared" si="26"/>
        <v>160</v>
      </c>
      <c r="G1692" s="5"/>
    </row>
    <row r="1693" spans="1:7" x14ac:dyDescent="0.4">
      <c r="A1693" s="3">
        <v>1692</v>
      </c>
      <c r="B1693" s="5">
        <v>50</v>
      </c>
      <c r="C1693" s="3">
        <v>0.79776802971418415</v>
      </c>
      <c r="D1693" s="3">
        <f t="shared" si="26"/>
        <v>457</v>
      </c>
      <c r="G1693" s="5"/>
    </row>
    <row r="1694" spans="1:7" x14ac:dyDescent="0.4">
      <c r="A1694" s="3">
        <v>1693</v>
      </c>
      <c r="B1694" s="5">
        <v>54</v>
      </c>
      <c r="C1694" s="3">
        <v>0.41055745339836436</v>
      </c>
      <c r="D1694" s="3">
        <f t="shared" si="26"/>
        <v>1327</v>
      </c>
      <c r="G1694" s="5"/>
    </row>
    <row r="1695" spans="1:7" x14ac:dyDescent="0.4">
      <c r="A1695" s="3">
        <v>1694</v>
      </c>
      <c r="B1695" s="5">
        <v>55</v>
      </c>
      <c r="C1695" s="3">
        <v>0.28383239239708746</v>
      </c>
      <c r="D1695" s="3">
        <f t="shared" si="26"/>
        <v>1629</v>
      </c>
      <c r="G1695" s="5"/>
    </row>
    <row r="1696" spans="1:7" x14ac:dyDescent="0.4">
      <c r="A1696" s="3">
        <v>1695</v>
      </c>
      <c r="B1696" s="5">
        <v>55</v>
      </c>
      <c r="C1696" s="3">
        <v>0.51140520040604664</v>
      </c>
      <c r="D1696" s="3">
        <f t="shared" si="26"/>
        <v>1108</v>
      </c>
      <c r="G1696" s="5"/>
    </row>
    <row r="1697" spans="1:7" x14ac:dyDescent="0.4">
      <c r="A1697" s="3">
        <v>1696</v>
      </c>
      <c r="B1697" s="5">
        <v>53</v>
      </c>
      <c r="C1697" s="3">
        <v>6.5879330873465758E-2</v>
      </c>
      <c r="D1697" s="3">
        <f t="shared" si="26"/>
        <v>2085</v>
      </c>
      <c r="G1697" s="5"/>
    </row>
    <row r="1698" spans="1:7" x14ac:dyDescent="0.4">
      <c r="A1698" s="3">
        <v>1697</v>
      </c>
      <c r="B1698" s="5">
        <v>57</v>
      </c>
      <c r="C1698" s="3">
        <v>0.75898974302754452</v>
      </c>
      <c r="D1698" s="3">
        <f t="shared" si="26"/>
        <v>548</v>
      </c>
      <c r="G1698" s="5"/>
    </row>
    <row r="1699" spans="1:7" x14ac:dyDescent="0.4">
      <c r="A1699" s="3">
        <v>1698</v>
      </c>
      <c r="B1699" s="5">
        <v>54</v>
      </c>
      <c r="C1699" s="3">
        <v>0.73042089283123934</v>
      </c>
      <c r="D1699" s="3">
        <f t="shared" si="26"/>
        <v>617</v>
      </c>
      <c r="G1699" s="5"/>
    </row>
    <row r="1700" spans="1:7" x14ac:dyDescent="0.4">
      <c r="A1700" s="3">
        <v>1699</v>
      </c>
      <c r="B1700" s="5">
        <v>57</v>
      </c>
      <c r="C1700" s="3">
        <v>0.58823185039718973</v>
      </c>
      <c r="D1700" s="3">
        <f t="shared" si="26"/>
        <v>917</v>
      </c>
      <c r="G1700" s="5"/>
    </row>
    <row r="1701" spans="1:7" x14ac:dyDescent="0.4">
      <c r="A1701" s="3">
        <v>1700</v>
      </c>
      <c r="B1701" s="5">
        <v>56</v>
      </c>
      <c r="C1701" s="3">
        <v>0.12670594665363455</v>
      </c>
      <c r="D1701" s="3">
        <f t="shared" si="26"/>
        <v>1951</v>
      </c>
      <c r="G1701" s="5"/>
    </row>
    <row r="1702" spans="1:7" x14ac:dyDescent="0.4">
      <c r="A1702" s="3">
        <v>1701</v>
      </c>
      <c r="B1702" s="5">
        <v>55</v>
      </c>
      <c r="C1702" s="3">
        <v>0.44264400524353509</v>
      </c>
      <c r="D1702" s="3">
        <f t="shared" si="26"/>
        <v>1259</v>
      </c>
      <c r="G1702" s="5"/>
    </row>
    <row r="1703" spans="1:7" x14ac:dyDescent="0.4">
      <c r="A1703" s="3">
        <v>1702</v>
      </c>
      <c r="B1703" s="5">
        <v>50</v>
      </c>
      <c r="C1703" s="3">
        <v>0.12646144811954996</v>
      </c>
      <c r="D1703" s="3">
        <f t="shared" si="26"/>
        <v>1952</v>
      </c>
      <c r="G1703" s="5"/>
    </row>
    <row r="1704" spans="1:7" x14ac:dyDescent="0.4">
      <c r="A1704" s="3">
        <v>1703</v>
      </c>
      <c r="B1704" s="5">
        <v>56</v>
      </c>
      <c r="C1704" s="3">
        <v>0.33535041684255906</v>
      </c>
      <c r="D1704" s="3">
        <f t="shared" si="26"/>
        <v>1489</v>
      </c>
      <c r="G1704" s="5"/>
    </row>
    <row r="1705" spans="1:7" x14ac:dyDescent="0.4">
      <c r="A1705" s="3">
        <v>1704</v>
      </c>
      <c r="B1705" s="5">
        <v>51</v>
      </c>
      <c r="C1705" s="3">
        <v>0.22171492179918562</v>
      </c>
      <c r="D1705" s="3">
        <f t="shared" si="26"/>
        <v>1754</v>
      </c>
      <c r="G1705" s="5"/>
    </row>
    <row r="1706" spans="1:7" x14ac:dyDescent="0.4">
      <c r="A1706" s="3">
        <v>1705</v>
      </c>
      <c r="B1706" s="5">
        <v>56</v>
      </c>
      <c r="C1706" s="3">
        <v>0.34991453734569722</v>
      </c>
      <c r="D1706" s="3">
        <f t="shared" si="26"/>
        <v>1463</v>
      </c>
      <c r="G1706" s="5"/>
    </row>
    <row r="1707" spans="1:7" x14ac:dyDescent="0.4">
      <c r="A1707" s="3">
        <v>1706</v>
      </c>
      <c r="B1707" s="5">
        <v>50</v>
      </c>
      <c r="C1707" s="3">
        <v>9.5146751690525666E-2</v>
      </c>
      <c r="D1707" s="3">
        <f t="shared" si="26"/>
        <v>2014</v>
      </c>
      <c r="G1707" s="5"/>
    </row>
    <row r="1708" spans="1:7" x14ac:dyDescent="0.4">
      <c r="A1708" s="3">
        <v>1707</v>
      </c>
      <c r="B1708" s="5">
        <v>50</v>
      </c>
      <c r="C1708" s="3">
        <v>0.83281863900371245</v>
      </c>
      <c r="D1708" s="3">
        <f t="shared" si="26"/>
        <v>392</v>
      </c>
      <c r="G1708" s="5"/>
    </row>
    <row r="1709" spans="1:7" x14ac:dyDescent="0.4">
      <c r="A1709" s="3">
        <v>1708</v>
      </c>
      <c r="B1709" s="5">
        <v>58</v>
      </c>
      <c r="C1709" s="3">
        <v>0.13540080042145985</v>
      </c>
      <c r="D1709" s="3">
        <f t="shared" si="26"/>
        <v>1931</v>
      </c>
      <c r="G1709" s="5"/>
    </row>
    <row r="1710" spans="1:7" x14ac:dyDescent="0.4">
      <c r="A1710" s="3">
        <v>1709</v>
      </c>
      <c r="B1710" s="5">
        <v>52</v>
      </c>
      <c r="C1710" s="3">
        <v>0.39834122759279889</v>
      </c>
      <c r="D1710" s="3">
        <f t="shared" si="26"/>
        <v>1355</v>
      </c>
      <c r="G1710" s="5"/>
    </row>
    <row r="1711" spans="1:7" x14ac:dyDescent="0.4">
      <c r="A1711" s="3">
        <v>1710</v>
      </c>
      <c r="B1711" s="5">
        <v>56</v>
      </c>
      <c r="C1711" s="3">
        <v>0.66070816557776879</v>
      </c>
      <c r="D1711" s="3">
        <f t="shared" si="26"/>
        <v>761</v>
      </c>
      <c r="G1711" s="5"/>
    </row>
    <row r="1712" spans="1:7" x14ac:dyDescent="0.4">
      <c r="A1712" s="3">
        <v>1711</v>
      </c>
      <c r="B1712" s="5">
        <v>50</v>
      </c>
      <c r="C1712" s="3">
        <v>0.8369465991868591</v>
      </c>
      <c r="D1712" s="3">
        <f t="shared" si="26"/>
        <v>383</v>
      </c>
      <c r="G1712" s="5"/>
    </row>
    <row r="1713" spans="1:7" x14ac:dyDescent="0.4">
      <c r="A1713" s="3">
        <v>1712</v>
      </c>
      <c r="B1713" s="5">
        <v>53</v>
      </c>
      <c r="C1713" s="3">
        <v>5.9060446550160961E-2</v>
      </c>
      <c r="D1713" s="3">
        <f t="shared" si="26"/>
        <v>2097</v>
      </c>
      <c r="G1713" s="5"/>
    </row>
    <row r="1714" spans="1:7" x14ac:dyDescent="0.4">
      <c r="A1714" s="3">
        <v>1713</v>
      </c>
      <c r="B1714" s="5">
        <v>58</v>
      </c>
      <c r="C1714" s="3">
        <v>0.90677724979560292</v>
      </c>
      <c r="D1714" s="3">
        <f t="shared" si="26"/>
        <v>200</v>
      </c>
      <c r="G1714" s="5"/>
    </row>
    <row r="1715" spans="1:7" x14ac:dyDescent="0.4">
      <c r="A1715" s="3">
        <v>1714</v>
      </c>
      <c r="B1715" s="5">
        <v>67</v>
      </c>
      <c r="C1715" s="3">
        <v>0.32432200891316376</v>
      </c>
      <c r="D1715" s="3">
        <f t="shared" si="26"/>
        <v>1515</v>
      </c>
      <c r="G1715" s="5"/>
    </row>
    <row r="1716" spans="1:7" x14ac:dyDescent="0.4">
      <c r="A1716" s="3">
        <v>1715</v>
      </c>
      <c r="B1716" s="5">
        <v>61</v>
      </c>
      <c r="C1716" s="3">
        <v>0.19625059144190538</v>
      </c>
      <c r="D1716" s="3">
        <f t="shared" si="26"/>
        <v>1809</v>
      </c>
      <c r="G1716" s="5"/>
    </row>
    <row r="1717" spans="1:7" x14ac:dyDescent="0.4">
      <c r="A1717" s="3">
        <v>1716</v>
      </c>
      <c r="B1717" s="5">
        <v>59</v>
      </c>
      <c r="C1717" s="3">
        <v>0.66866389953092942</v>
      </c>
      <c r="D1717" s="3">
        <f t="shared" si="26"/>
        <v>746</v>
      </c>
      <c r="G1717" s="5"/>
    </row>
    <row r="1718" spans="1:7" x14ac:dyDescent="0.4">
      <c r="A1718" s="3">
        <v>1717</v>
      </c>
      <c r="B1718" s="5">
        <v>60</v>
      </c>
      <c r="C1718" s="3">
        <v>0.68754077263957336</v>
      </c>
      <c r="D1718" s="3">
        <f t="shared" si="26"/>
        <v>711</v>
      </c>
      <c r="G1718" s="5"/>
    </row>
    <row r="1719" spans="1:7" x14ac:dyDescent="0.4">
      <c r="A1719" s="3">
        <v>1718</v>
      </c>
      <c r="B1719" s="5">
        <v>54</v>
      </c>
      <c r="C1719" s="3">
        <v>0.54775141416015549</v>
      </c>
      <c r="D1719" s="3">
        <f t="shared" si="26"/>
        <v>1018</v>
      </c>
      <c r="G1719" s="5"/>
    </row>
    <row r="1720" spans="1:7" x14ac:dyDescent="0.4">
      <c r="A1720" s="3">
        <v>1719</v>
      </c>
      <c r="B1720" s="5">
        <v>69</v>
      </c>
      <c r="C1720" s="3">
        <v>0.20365225304853762</v>
      </c>
      <c r="D1720" s="3">
        <f t="shared" si="26"/>
        <v>1794</v>
      </c>
      <c r="G1720" s="5"/>
    </row>
    <row r="1721" spans="1:7" x14ac:dyDescent="0.4">
      <c r="A1721" s="3">
        <v>1720</v>
      </c>
      <c r="B1721" s="5">
        <v>50</v>
      </c>
      <c r="C1721" s="3">
        <v>0.83997713162976628</v>
      </c>
      <c r="D1721" s="3">
        <f t="shared" si="26"/>
        <v>372</v>
      </c>
      <c r="G1721" s="5"/>
    </row>
    <row r="1722" spans="1:7" x14ac:dyDescent="0.4">
      <c r="A1722" s="3">
        <v>1721</v>
      </c>
      <c r="B1722" s="5">
        <v>57</v>
      </c>
      <c r="C1722" s="3">
        <v>0.91082339761071918</v>
      </c>
      <c r="D1722" s="3">
        <f t="shared" si="26"/>
        <v>188</v>
      </c>
      <c r="G1722" s="5"/>
    </row>
    <row r="1723" spans="1:7" x14ac:dyDescent="0.4">
      <c r="A1723" s="3">
        <v>1722</v>
      </c>
      <c r="B1723" s="5">
        <v>56</v>
      </c>
      <c r="C1723" s="3">
        <v>6.1746231368970506E-2</v>
      </c>
      <c r="D1723" s="3">
        <f t="shared" si="26"/>
        <v>2091</v>
      </c>
      <c r="G1723" s="5"/>
    </row>
    <row r="1724" spans="1:7" x14ac:dyDescent="0.4">
      <c r="A1724" s="3">
        <v>1723</v>
      </c>
      <c r="B1724" s="5">
        <v>56</v>
      </c>
      <c r="C1724" s="3">
        <v>0.53871721467108191</v>
      </c>
      <c r="D1724" s="3">
        <f t="shared" si="26"/>
        <v>1043</v>
      </c>
      <c r="G1724" s="5"/>
    </row>
    <row r="1725" spans="1:7" x14ac:dyDescent="0.4">
      <c r="A1725" s="3">
        <v>1724</v>
      </c>
      <c r="B1725" s="5">
        <v>61</v>
      </c>
      <c r="C1725" s="3">
        <v>0.94586398868632571</v>
      </c>
      <c r="D1725" s="3">
        <f t="shared" si="26"/>
        <v>113</v>
      </c>
      <c r="G1725" s="5"/>
    </row>
    <row r="1726" spans="1:7" x14ac:dyDescent="0.4">
      <c r="A1726" s="3">
        <v>1725</v>
      </c>
      <c r="B1726" s="5">
        <v>62</v>
      </c>
      <c r="C1726" s="3">
        <v>0.19178416235295637</v>
      </c>
      <c r="D1726" s="3">
        <f t="shared" si="26"/>
        <v>1820</v>
      </c>
      <c r="G1726" s="5"/>
    </row>
    <row r="1727" spans="1:7" x14ac:dyDescent="0.4">
      <c r="A1727" s="3">
        <v>1726</v>
      </c>
      <c r="B1727" s="5">
        <v>59</v>
      </c>
      <c r="C1727" s="3">
        <v>0.43592948451870295</v>
      </c>
      <c r="D1727" s="3">
        <f t="shared" si="26"/>
        <v>1273</v>
      </c>
      <c r="G1727" s="5"/>
    </row>
    <row r="1728" spans="1:7" x14ac:dyDescent="0.4">
      <c r="A1728" s="3">
        <v>1727</v>
      </c>
      <c r="B1728" s="5">
        <v>59</v>
      </c>
      <c r="C1728" s="3">
        <v>0.38817030267730901</v>
      </c>
      <c r="D1728" s="3">
        <f t="shared" si="26"/>
        <v>1382</v>
      </c>
      <c r="G1728" s="5"/>
    </row>
    <row r="1729" spans="1:7" x14ac:dyDescent="0.4">
      <c r="A1729" s="3">
        <v>1728</v>
      </c>
      <c r="B1729" s="5">
        <v>57</v>
      </c>
      <c r="C1729" s="3">
        <v>8.4311154390647403E-2</v>
      </c>
      <c r="D1729" s="3">
        <f t="shared" si="26"/>
        <v>2044</v>
      </c>
      <c r="G1729" s="5"/>
    </row>
    <row r="1730" spans="1:7" x14ac:dyDescent="0.4">
      <c r="A1730" s="3">
        <v>1729</v>
      </c>
      <c r="B1730" s="5">
        <v>53</v>
      </c>
      <c r="C1730" s="3">
        <v>0.90189242213795473</v>
      </c>
      <c r="D1730" s="3">
        <f t="shared" si="26"/>
        <v>214</v>
      </c>
      <c r="G1730" s="5"/>
    </row>
    <row r="1731" spans="1:7" x14ac:dyDescent="0.4">
      <c r="A1731" s="3">
        <v>1730</v>
      </c>
      <c r="B1731" s="5">
        <v>62</v>
      </c>
      <c r="C1731" s="3">
        <v>0.59233342736020644</v>
      </c>
      <c r="D1731" s="3">
        <f t="shared" ref="D1731:D1794" si="27">RANK(C1731,C:C,0)</f>
        <v>904</v>
      </c>
      <c r="G1731" s="5"/>
    </row>
    <row r="1732" spans="1:7" x14ac:dyDescent="0.4">
      <c r="A1732" s="3">
        <v>1731</v>
      </c>
      <c r="B1732" s="5">
        <v>64</v>
      </c>
      <c r="C1732" s="3">
        <v>0.90996078678168424</v>
      </c>
      <c r="D1732" s="3">
        <f t="shared" si="27"/>
        <v>192</v>
      </c>
      <c r="G1732" s="5"/>
    </row>
    <row r="1733" spans="1:7" x14ac:dyDescent="0.4">
      <c r="A1733" s="3">
        <v>1732</v>
      </c>
      <c r="B1733" s="5">
        <v>52</v>
      </c>
      <c r="C1733" s="3">
        <v>0.27942044895064666</v>
      </c>
      <c r="D1733" s="3">
        <f t="shared" si="27"/>
        <v>1638</v>
      </c>
      <c r="G1733" s="5"/>
    </row>
    <row r="1734" spans="1:7" x14ac:dyDescent="0.4">
      <c r="A1734" s="3">
        <v>1733</v>
      </c>
      <c r="B1734" s="5">
        <v>53</v>
      </c>
      <c r="C1734" s="3">
        <v>0.32093035208294307</v>
      </c>
      <c r="D1734" s="3">
        <f t="shared" si="27"/>
        <v>1526</v>
      </c>
      <c r="G1734" s="5"/>
    </row>
    <row r="1735" spans="1:7" x14ac:dyDescent="0.4">
      <c r="A1735" s="3">
        <v>1734</v>
      </c>
      <c r="B1735" s="5">
        <v>58</v>
      </c>
      <c r="C1735" s="3">
        <v>0.82399928903442832</v>
      </c>
      <c r="D1735" s="3">
        <f t="shared" si="27"/>
        <v>408</v>
      </c>
      <c r="G1735" s="5"/>
    </row>
    <row r="1736" spans="1:7" x14ac:dyDescent="0.4">
      <c r="A1736" s="3">
        <v>1735</v>
      </c>
      <c r="B1736" s="5">
        <v>54</v>
      </c>
      <c r="C1736" s="3">
        <v>0.34440571532216313</v>
      </c>
      <c r="D1736" s="3">
        <f t="shared" si="27"/>
        <v>1470</v>
      </c>
      <c r="G1736" s="5"/>
    </row>
    <row r="1737" spans="1:7" x14ac:dyDescent="0.4">
      <c r="A1737" s="3">
        <v>1736</v>
      </c>
      <c r="B1737" s="5">
        <v>54</v>
      </c>
      <c r="C1737" s="3">
        <v>0.89605324799327835</v>
      </c>
      <c r="D1737" s="3">
        <f t="shared" si="27"/>
        <v>228</v>
      </c>
      <c r="G1737" s="5"/>
    </row>
    <row r="1738" spans="1:7" x14ac:dyDescent="0.4">
      <c r="A1738" s="3">
        <v>1737</v>
      </c>
      <c r="B1738" s="5">
        <v>59</v>
      </c>
      <c r="C1738" s="3">
        <v>4.5174875674142245E-2</v>
      </c>
      <c r="D1738" s="3">
        <f t="shared" si="27"/>
        <v>2125</v>
      </c>
      <c r="G1738" s="5"/>
    </row>
    <row r="1739" spans="1:7" x14ac:dyDescent="0.4">
      <c r="A1739" s="3">
        <v>1738</v>
      </c>
      <c r="B1739" s="5">
        <v>57</v>
      </c>
      <c r="C1739" s="3">
        <v>0.94042390160603473</v>
      </c>
      <c r="D1739" s="3">
        <f t="shared" si="27"/>
        <v>125</v>
      </c>
      <c r="G1739" s="5"/>
    </row>
    <row r="1740" spans="1:7" x14ac:dyDescent="0.4">
      <c r="A1740" s="3">
        <v>1739</v>
      </c>
      <c r="B1740" s="5">
        <v>52</v>
      </c>
      <c r="C1740" s="3">
        <v>0.63989918428939818</v>
      </c>
      <c r="D1740" s="3">
        <f t="shared" si="27"/>
        <v>806</v>
      </c>
      <c r="G1740" s="5"/>
    </row>
    <row r="1741" spans="1:7" x14ac:dyDescent="0.4">
      <c r="A1741" s="3">
        <v>1740</v>
      </c>
      <c r="B1741" s="5">
        <v>53</v>
      </c>
      <c r="C1741" s="3">
        <v>0.87642716004540333</v>
      </c>
      <c r="D1741" s="3">
        <f t="shared" si="27"/>
        <v>281</v>
      </c>
      <c r="G1741" s="5"/>
    </row>
    <row r="1742" spans="1:7" x14ac:dyDescent="0.4">
      <c r="A1742" s="3">
        <v>1741</v>
      </c>
      <c r="B1742" s="5">
        <v>56</v>
      </c>
      <c r="C1742" s="3">
        <v>0.65261426517845911</v>
      </c>
      <c r="D1742" s="3">
        <f t="shared" si="27"/>
        <v>780</v>
      </c>
      <c r="G1742" s="5"/>
    </row>
    <row r="1743" spans="1:7" x14ac:dyDescent="0.4">
      <c r="A1743" s="3">
        <v>1742</v>
      </c>
      <c r="B1743" s="5">
        <v>51</v>
      </c>
      <c r="C1743" s="3">
        <v>0.71892829759017007</v>
      </c>
      <c r="D1743" s="3">
        <f t="shared" si="27"/>
        <v>637</v>
      </c>
      <c r="G1743" s="5"/>
    </row>
    <row r="1744" spans="1:7" x14ac:dyDescent="0.4">
      <c r="A1744" s="3">
        <v>1743</v>
      </c>
      <c r="B1744" s="5">
        <v>52</v>
      </c>
      <c r="C1744" s="3">
        <v>9.69816181617702E-2</v>
      </c>
      <c r="D1744" s="3">
        <f t="shared" si="27"/>
        <v>2009</v>
      </c>
      <c r="G1744" s="5"/>
    </row>
    <row r="1745" spans="1:7" x14ac:dyDescent="0.4">
      <c r="A1745" s="3">
        <v>1744</v>
      </c>
      <c r="B1745" s="5">
        <v>50</v>
      </c>
      <c r="C1745" s="3">
        <v>0.82033198582845646</v>
      </c>
      <c r="D1745" s="3">
        <f t="shared" si="27"/>
        <v>414</v>
      </c>
      <c r="G1745" s="5"/>
    </row>
    <row r="1746" spans="1:7" x14ac:dyDescent="0.4">
      <c r="A1746" s="3">
        <v>1745</v>
      </c>
      <c r="B1746" s="5">
        <v>58</v>
      </c>
      <c r="C1746" s="3">
        <v>5.0033364661119184E-2</v>
      </c>
      <c r="D1746" s="3">
        <f t="shared" si="27"/>
        <v>2115</v>
      </c>
      <c r="G1746" s="5"/>
    </row>
    <row r="1747" spans="1:7" x14ac:dyDescent="0.4">
      <c r="A1747" s="3">
        <v>1746</v>
      </c>
      <c r="B1747" s="5">
        <v>54</v>
      </c>
      <c r="C1747" s="3">
        <v>0.40835542479472986</v>
      </c>
      <c r="D1747" s="3">
        <f t="shared" si="27"/>
        <v>1333</v>
      </c>
      <c r="G1747" s="5"/>
    </row>
    <row r="1748" spans="1:7" x14ac:dyDescent="0.4">
      <c r="A1748" s="3">
        <v>1747</v>
      </c>
      <c r="B1748" s="5">
        <v>54</v>
      </c>
      <c r="C1748" s="3">
        <v>0.32154554316686135</v>
      </c>
      <c r="D1748" s="3">
        <f t="shared" si="27"/>
        <v>1525</v>
      </c>
      <c r="G1748" s="5"/>
    </row>
    <row r="1749" spans="1:7" x14ac:dyDescent="0.4">
      <c r="A1749" s="3">
        <v>1748</v>
      </c>
      <c r="B1749" s="5">
        <v>58</v>
      </c>
      <c r="C1749" s="3">
        <v>0.8659638840594488</v>
      </c>
      <c r="D1749" s="3">
        <f t="shared" si="27"/>
        <v>308</v>
      </c>
      <c r="G1749" s="5"/>
    </row>
    <row r="1750" spans="1:7" x14ac:dyDescent="0.4">
      <c r="A1750" s="3">
        <v>1749</v>
      </c>
      <c r="B1750" s="5">
        <v>58</v>
      </c>
      <c r="C1750" s="3">
        <v>0.25552094353646626</v>
      </c>
      <c r="D1750" s="3">
        <f t="shared" si="27"/>
        <v>1680</v>
      </c>
      <c r="G1750" s="5"/>
    </row>
    <row r="1751" spans="1:7" x14ac:dyDescent="0.4">
      <c r="A1751" s="3">
        <v>1750</v>
      </c>
      <c r="B1751" s="5">
        <v>53</v>
      </c>
      <c r="C1751" s="3">
        <v>0.66833906012306754</v>
      </c>
      <c r="D1751" s="3">
        <f t="shared" si="27"/>
        <v>747</v>
      </c>
      <c r="G1751" s="5"/>
    </row>
    <row r="1752" spans="1:7" x14ac:dyDescent="0.4">
      <c r="A1752" s="3">
        <v>1751</v>
      </c>
      <c r="B1752" s="5">
        <v>55</v>
      </c>
      <c r="C1752" s="3">
        <v>2.0360430108931737E-2</v>
      </c>
      <c r="D1752" s="3">
        <f t="shared" si="27"/>
        <v>2182</v>
      </c>
      <c r="G1752" s="5"/>
    </row>
    <row r="1753" spans="1:7" x14ac:dyDescent="0.4">
      <c r="A1753" s="3">
        <v>1752</v>
      </c>
      <c r="B1753" s="5">
        <v>55</v>
      </c>
      <c r="C1753" s="3">
        <v>0.95115418980413446</v>
      </c>
      <c r="D1753" s="3">
        <f t="shared" si="27"/>
        <v>99</v>
      </c>
      <c r="G1753" s="5"/>
    </row>
    <row r="1754" spans="1:7" x14ac:dyDescent="0.4">
      <c r="A1754" s="3">
        <v>1753</v>
      </c>
      <c r="B1754" s="5">
        <v>59</v>
      </c>
      <c r="C1754" s="3">
        <v>0.78942548735646678</v>
      </c>
      <c r="D1754" s="3">
        <f t="shared" si="27"/>
        <v>482</v>
      </c>
      <c r="G1754" s="5"/>
    </row>
    <row r="1755" spans="1:7" x14ac:dyDescent="0.4">
      <c r="A1755" s="3">
        <v>1754</v>
      </c>
      <c r="B1755" s="5">
        <v>55</v>
      </c>
      <c r="C1755" s="3">
        <v>7.5720296854262958E-2</v>
      </c>
      <c r="D1755" s="3">
        <f t="shared" si="27"/>
        <v>2057</v>
      </c>
      <c r="G1755" s="5"/>
    </row>
    <row r="1756" spans="1:7" x14ac:dyDescent="0.4">
      <c r="A1756" s="3">
        <v>1755</v>
      </c>
      <c r="B1756" s="5">
        <v>54</v>
      </c>
      <c r="C1756" s="3">
        <v>0.61652484923944495</v>
      </c>
      <c r="D1756" s="3">
        <f t="shared" si="27"/>
        <v>857</v>
      </c>
      <c r="G1756" s="5"/>
    </row>
    <row r="1757" spans="1:7" x14ac:dyDescent="0.4">
      <c r="A1757" s="3">
        <v>1756</v>
      </c>
      <c r="B1757" s="5">
        <v>59</v>
      </c>
      <c r="C1757" s="3">
        <v>0.90129492021974644</v>
      </c>
      <c r="D1757" s="3">
        <f t="shared" si="27"/>
        <v>215</v>
      </c>
      <c r="G1757" s="5"/>
    </row>
    <row r="1758" spans="1:7" x14ac:dyDescent="0.4">
      <c r="A1758" s="3">
        <v>1757</v>
      </c>
      <c r="B1758" s="5">
        <v>60</v>
      </c>
      <c r="C1758" s="3">
        <v>0.57553485446473485</v>
      </c>
      <c r="D1758" s="3">
        <f t="shared" si="27"/>
        <v>945</v>
      </c>
      <c r="G1758" s="5"/>
    </row>
    <row r="1759" spans="1:7" x14ac:dyDescent="0.4">
      <c r="A1759" s="3">
        <v>1758</v>
      </c>
      <c r="B1759" s="5">
        <v>50</v>
      </c>
      <c r="C1759" s="3">
        <v>0.91587264279933644</v>
      </c>
      <c r="D1759" s="3">
        <f t="shared" si="27"/>
        <v>178</v>
      </c>
      <c r="G1759" s="5"/>
    </row>
    <row r="1760" spans="1:7" x14ac:dyDescent="0.4">
      <c r="A1760" s="3">
        <v>1759</v>
      </c>
      <c r="B1760" s="5">
        <v>50</v>
      </c>
      <c r="C1760" s="3">
        <v>0.53645330380338729</v>
      </c>
      <c r="D1760" s="3">
        <f t="shared" si="27"/>
        <v>1053</v>
      </c>
      <c r="G1760" s="5"/>
    </row>
    <row r="1761" spans="1:7" x14ac:dyDescent="0.4">
      <c r="A1761" s="3">
        <v>1760</v>
      </c>
      <c r="B1761" s="5">
        <v>48</v>
      </c>
      <c r="C1761" s="3">
        <v>0.30431981030727306</v>
      </c>
      <c r="D1761" s="3">
        <f t="shared" si="27"/>
        <v>1569</v>
      </c>
      <c r="G1761" s="5"/>
    </row>
    <row r="1762" spans="1:7" x14ac:dyDescent="0.4">
      <c r="A1762" s="3">
        <v>1761</v>
      </c>
      <c r="B1762" s="5">
        <v>51</v>
      </c>
      <c r="C1762" s="3">
        <v>0.6583302560502835</v>
      </c>
      <c r="D1762" s="3">
        <f t="shared" si="27"/>
        <v>767</v>
      </c>
      <c r="G1762" s="5"/>
    </row>
    <row r="1763" spans="1:7" x14ac:dyDescent="0.4">
      <c r="A1763" s="3">
        <v>1762</v>
      </c>
      <c r="B1763" s="5">
        <v>52</v>
      </c>
      <c r="C1763" s="3">
        <v>0.5003501146804642</v>
      </c>
      <c r="D1763" s="3">
        <f t="shared" si="27"/>
        <v>1136</v>
      </c>
      <c r="G1763" s="5"/>
    </row>
    <row r="1764" spans="1:7" x14ac:dyDescent="0.4">
      <c r="A1764" s="3">
        <v>1763</v>
      </c>
      <c r="B1764" s="5">
        <v>54</v>
      </c>
      <c r="C1764" s="3">
        <v>6.4211139618576829E-2</v>
      </c>
      <c r="D1764" s="3">
        <f t="shared" si="27"/>
        <v>2086</v>
      </c>
      <c r="G1764" s="5"/>
    </row>
    <row r="1765" spans="1:7" x14ac:dyDescent="0.4">
      <c r="A1765" s="3">
        <v>1764</v>
      </c>
      <c r="B1765" s="5">
        <v>50</v>
      </c>
      <c r="C1765" s="3">
        <v>0.79460397744522637</v>
      </c>
      <c r="D1765" s="3">
        <f t="shared" si="27"/>
        <v>464</v>
      </c>
      <c r="G1765" s="5"/>
    </row>
    <row r="1766" spans="1:7" x14ac:dyDescent="0.4">
      <c r="A1766" s="3">
        <v>1765</v>
      </c>
      <c r="B1766" s="5">
        <v>57</v>
      </c>
      <c r="C1766" s="3">
        <v>5.8632181751716583E-3</v>
      </c>
      <c r="D1766" s="3">
        <f t="shared" si="27"/>
        <v>2218</v>
      </c>
      <c r="G1766" s="5"/>
    </row>
    <row r="1767" spans="1:7" x14ac:dyDescent="0.4">
      <c r="A1767" s="3">
        <v>1766</v>
      </c>
      <c r="B1767" s="5">
        <v>59</v>
      </c>
      <c r="C1767" s="3">
        <v>0.98109275758268444</v>
      </c>
      <c r="D1767" s="3">
        <f t="shared" si="27"/>
        <v>37</v>
      </c>
      <c r="G1767" s="5"/>
    </row>
    <row r="1768" spans="1:7" x14ac:dyDescent="0.4">
      <c r="A1768" s="3">
        <v>1767</v>
      </c>
      <c r="B1768" s="5">
        <v>53</v>
      </c>
      <c r="C1768" s="3">
        <v>3.2082733544705144E-2</v>
      </c>
      <c r="D1768" s="3">
        <f t="shared" si="27"/>
        <v>2150</v>
      </c>
      <c r="G1768" s="5"/>
    </row>
    <row r="1769" spans="1:7" x14ac:dyDescent="0.4">
      <c r="A1769" s="3">
        <v>1768</v>
      </c>
      <c r="B1769" s="5">
        <v>51</v>
      </c>
      <c r="C1769" s="3">
        <v>0.94805255749426454</v>
      </c>
      <c r="D1769" s="3">
        <f t="shared" si="27"/>
        <v>104</v>
      </c>
      <c r="G1769" s="5"/>
    </row>
    <row r="1770" spans="1:7" x14ac:dyDescent="0.4">
      <c r="A1770" s="3">
        <v>1769</v>
      </c>
      <c r="B1770" s="5">
        <v>50</v>
      </c>
      <c r="C1770" s="3">
        <v>0.7377673112877039</v>
      </c>
      <c r="D1770" s="3">
        <f t="shared" si="27"/>
        <v>596</v>
      </c>
      <c r="G1770" s="5"/>
    </row>
    <row r="1771" spans="1:7" x14ac:dyDescent="0.4">
      <c r="A1771" s="3">
        <v>1770</v>
      </c>
      <c r="B1771" s="5">
        <v>55</v>
      </c>
      <c r="C1771" s="3">
        <v>0.36491514875167164</v>
      </c>
      <c r="D1771" s="3">
        <f t="shared" si="27"/>
        <v>1430</v>
      </c>
      <c r="G1771" s="5"/>
    </row>
    <row r="1772" spans="1:7" x14ac:dyDescent="0.4">
      <c r="A1772" s="3">
        <v>1771</v>
      </c>
      <c r="B1772" s="5">
        <v>56</v>
      </c>
      <c r="C1772" s="3">
        <v>9.8492130599935557E-2</v>
      </c>
      <c r="D1772" s="3">
        <f t="shared" si="27"/>
        <v>2007</v>
      </c>
      <c r="G1772" s="5"/>
    </row>
    <row r="1773" spans="1:7" x14ac:dyDescent="0.4">
      <c r="A1773" s="3">
        <v>1772</v>
      </c>
      <c r="B1773" s="5">
        <v>50</v>
      </c>
      <c r="C1773" s="3">
        <v>0.86385216490182926</v>
      </c>
      <c r="D1773" s="3">
        <f t="shared" si="27"/>
        <v>312</v>
      </c>
      <c r="G1773" s="5"/>
    </row>
    <row r="1774" spans="1:7" x14ac:dyDescent="0.4">
      <c r="A1774" s="3">
        <v>1773</v>
      </c>
      <c r="B1774" s="5">
        <v>60</v>
      </c>
      <c r="C1774" s="3">
        <v>0.31376079278779601</v>
      </c>
      <c r="D1774" s="3">
        <f t="shared" si="27"/>
        <v>1544</v>
      </c>
      <c r="G1774" s="5"/>
    </row>
    <row r="1775" spans="1:7" x14ac:dyDescent="0.4">
      <c r="A1775" s="3">
        <v>1774</v>
      </c>
      <c r="B1775" s="5">
        <v>56</v>
      </c>
      <c r="C1775" s="3">
        <v>0.20847529637351037</v>
      </c>
      <c r="D1775" s="3">
        <f t="shared" si="27"/>
        <v>1787</v>
      </c>
      <c r="G1775" s="5"/>
    </row>
    <row r="1776" spans="1:7" x14ac:dyDescent="0.4">
      <c r="A1776" s="3">
        <v>1775</v>
      </c>
      <c r="B1776" s="5">
        <v>57</v>
      </c>
      <c r="C1776" s="3">
        <v>0.81384475493985242</v>
      </c>
      <c r="D1776" s="3">
        <f t="shared" si="27"/>
        <v>427</v>
      </c>
      <c r="G1776" s="5"/>
    </row>
    <row r="1777" spans="1:7" x14ac:dyDescent="0.4">
      <c r="A1777" s="3">
        <v>1776</v>
      </c>
      <c r="B1777" s="5">
        <v>49</v>
      </c>
      <c r="C1777" s="3">
        <v>0.34099517603852181</v>
      </c>
      <c r="D1777" s="3">
        <f t="shared" si="27"/>
        <v>1478</v>
      </c>
      <c r="G1777" s="5"/>
    </row>
    <row r="1778" spans="1:7" x14ac:dyDescent="0.4">
      <c r="A1778" s="3">
        <v>1777</v>
      </c>
      <c r="B1778" s="5">
        <v>56</v>
      </c>
      <c r="C1778" s="3">
        <v>0.60174857537677828</v>
      </c>
      <c r="D1778" s="3">
        <f t="shared" si="27"/>
        <v>889</v>
      </c>
      <c r="G1778" s="5"/>
    </row>
    <row r="1779" spans="1:7" x14ac:dyDescent="0.4">
      <c r="A1779" s="3">
        <v>1778</v>
      </c>
      <c r="B1779" s="5">
        <v>53</v>
      </c>
      <c r="C1779" s="3">
        <v>0.90652154119784079</v>
      </c>
      <c r="D1779" s="3">
        <f t="shared" si="27"/>
        <v>201</v>
      </c>
      <c r="G1779" s="5"/>
    </row>
    <row r="1780" spans="1:7" x14ac:dyDescent="0.4">
      <c r="A1780" s="3">
        <v>1779</v>
      </c>
      <c r="B1780" s="5">
        <v>54</v>
      </c>
      <c r="C1780" s="3">
        <v>0.14849775660395459</v>
      </c>
      <c r="D1780" s="3">
        <f t="shared" si="27"/>
        <v>1908</v>
      </c>
      <c r="G1780" s="5"/>
    </row>
    <row r="1781" spans="1:7" x14ac:dyDescent="0.4">
      <c r="A1781" s="3">
        <v>1780</v>
      </c>
      <c r="B1781" s="5">
        <v>50</v>
      </c>
      <c r="C1781" s="3">
        <v>1.3376321330158536E-3</v>
      </c>
      <c r="D1781" s="3">
        <f t="shared" si="27"/>
        <v>2227</v>
      </c>
      <c r="G1781" s="5"/>
    </row>
    <row r="1782" spans="1:7" x14ac:dyDescent="0.4">
      <c r="A1782" s="3">
        <v>1781</v>
      </c>
      <c r="B1782" s="5">
        <v>57</v>
      </c>
      <c r="C1782" s="3">
        <v>0.83970585651147711</v>
      </c>
      <c r="D1782" s="3">
        <f t="shared" si="27"/>
        <v>373</v>
      </c>
      <c r="G1782" s="5"/>
    </row>
    <row r="1783" spans="1:7" x14ac:dyDescent="0.4">
      <c r="A1783" s="3">
        <v>1782</v>
      </c>
      <c r="B1783" s="5">
        <v>55</v>
      </c>
      <c r="C1783" s="3">
        <v>0.38565902983288747</v>
      </c>
      <c r="D1783" s="3">
        <f t="shared" si="27"/>
        <v>1389</v>
      </c>
      <c r="G1783" s="5"/>
    </row>
    <row r="1784" spans="1:7" x14ac:dyDescent="0.4">
      <c r="A1784" s="3">
        <v>1783</v>
      </c>
      <c r="B1784" s="5">
        <v>54</v>
      </c>
      <c r="C1784" s="3">
        <v>0.78118986954495984</v>
      </c>
      <c r="D1784" s="3">
        <f t="shared" si="27"/>
        <v>501</v>
      </c>
      <c r="G1784" s="5"/>
    </row>
    <row r="1785" spans="1:7" x14ac:dyDescent="0.4">
      <c r="A1785" s="3">
        <v>1784</v>
      </c>
      <c r="B1785" s="5">
        <v>54</v>
      </c>
      <c r="C1785" s="3">
        <v>0.69863518850024242</v>
      </c>
      <c r="D1785" s="3">
        <f t="shared" si="27"/>
        <v>680</v>
      </c>
      <c r="G1785" s="5"/>
    </row>
    <row r="1786" spans="1:7" x14ac:dyDescent="0.4">
      <c r="A1786" s="3">
        <v>1785</v>
      </c>
      <c r="B1786" s="5">
        <v>53</v>
      </c>
      <c r="C1786" s="3">
        <v>0.53636985696536565</v>
      </c>
      <c r="D1786" s="3">
        <f t="shared" si="27"/>
        <v>1055</v>
      </c>
      <c r="G1786" s="5"/>
    </row>
    <row r="1787" spans="1:7" x14ac:dyDescent="0.4">
      <c r="A1787" s="3">
        <v>1786</v>
      </c>
      <c r="B1787" s="5">
        <v>51</v>
      </c>
      <c r="C1787" s="3">
        <v>0.77770625216756328</v>
      </c>
      <c r="D1787" s="3">
        <f t="shared" si="27"/>
        <v>508</v>
      </c>
      <c r="G1787" s="5"/>
    </row>
    <row r="1788" spans="1:7" x14ac:dyDescent="0.4">
      <c r="A1788" s="3">
        <v>1787</v>
      </c>
      <c r="B1788" s="5">
        <v>55</v>
      </c>
      <c r="C1788" s="3">
        <v>0.56048412361599653</v>
      </c>
      <c r="D1788" s="3">
        <f t="shared" si="27"/>
        <v>981</v>
      </c>
      <c r="G1788" s="5"/>
    </row>
    <row r="1789" spans="1:7" x14ac:dyDescent="0.4">
      <c r="A1789" s="3">
        <v>1788</v>
      </c>
      <c r="B1789" s="5">
        <v>53</v>
      </c>
      <c r="C1789" s="3">
        <v>0.14357637926413491</v>
      </c>
      <c r="D1789" s="3">
        <f t="shared" si="27"/>
        <v>1916</v>
      </c>
      <c r="G1789" s="5"/>
    </row>
    <row r="1790" spans="1:7" x14ac:dyDescent="0.4">
      <c r="A1790" s="3">
        <v>1789</v>
      </c>
      <c r="B1790" s="5">
        <v>50</v>
      </c>
      <c r="C1790" s="3">
        <v>0.69821900612177046</v>
      </c>
      <c r="D1790" s="3">
        <f t="shared" si="27"/>
        <v>682</v>
      </c>
      <c r="G1790" s="5"/>
    </row>
    <row r="1791" spans="1:7" x14ac:dyDescent="0.4">
      <c r="A1791" s="3">
        <v>1790</v>
      </c>
      <c r="B1791" s="5">
        <v>56</v>
      </c>
      <c r="C1791" s="3">
        <v>0.82344165587171181</v>
      </c>
      <c r="D1791" s="3">
        <f t="shared" si="27"/>
        <v>411</v>
      </c>
      <c r="G1791" s="5"/>
    </row>
    <row r="1792" spans="1:7" x14ac:dyDescent="0.4">
      <c r="A1792" s="3">
        <v>1791</v>
      </c>
      <c r="B1792" s="5">
        <v>52</v>
      </c>
      <c r="C1792" s="3">
        <v>0.50980500585188171</v>
      </c>
      <c r="D1792" s="3">
        <f t="shared" si="27"/>
        <v>1115</v>
      </c>
      <c r="G1792" s="5"/>
    </row>
    <row r="1793" spans="1:7" x14ac:dyDescent="0.4">
      <c r="A1793" s="3">
        <v>1792</v>
      </c>
      <c r="B1793" s="5">
        <v>51</v>
      </c>
      <c r="C1793" s="3">
        <v>9.3499880449289363E-2</v>
      </c>
      <c r="D1793" s="3">
        <f t="shared" si="27"/>
        <v>2017</v>
      </c>
      <c r="G1793" s="5"/>
    </row>
    <row r="1794" spans="1:7" x14ac:dyDescent="0.4">
      <c r="A1794" s="3">
        <v>1793</v>
      </c>
      <c r="B1794" s="5">
        <v>53</v>
      </c>
      <c r="C1794" s="3">
        <v>0.46702104821054213</v>
      </c>
      <c r="D1794" s="3">
        <f t="shared" si="27"/>
        <v>1204</v>
      </c>
      <c r="G1794" s="5"/>
    </row>
    <row r="1795" spans="1:7" x14ac:dyDescent="0.4">
      <c r="A1795" s="3">
        <v>1794</v>
      </c>
      <c r="B1795" s="5">
        <v>54</v>
      </c>
      <c r="C1795" s="3">
        <v>6.6318297655297176E-2</v>
      </c>
      <c r="D1795" s="3">
        <f t="shared" ref="D1795:D1858" si="28">RANK(C1795,C:C,0)</f>
        <v>2082</v>
      </c>
      <c r="G1795" s="5"/>
    </row>
    <row r="1796" spans="1:7" x14ac:dyDescent="0.4">
      <c r="A1796" s="3">
        <v>1795</v>
      </c>
      <c r="B1796" s="5">
        <v>53</v>
      </c>
      <c r="C1796" s="3">
        <v>0.28441287606555143</v>
      </c>
      <c r="D1796" s="3">
        <f t="shared" si="28"/>
        <v>1626</v>
      </c>
      <c r="G1796" s="5"/>
    </row>
    <row r="1797" spans="1:7" x14ac:dyDescent="0.4">
      <c r="A1797" s="3">
        <v>1796</v>
      </c>
      <c r="B1797" s="5">
        <v>54</v>
      </c>
      <c r="C1797" s="3">
        <v>0.28570935265649444</v>
      </c>
      <c r="D1797" s="3">
        <f t="shared" si="28"/>
        <v>1623</v>
      </c>
      <c r="G1797" s="5"/>
    </row>
    <row r="1798" spans="1:7" x14ac:dyDescent="0.4">
      <c r="A1798" s="3">
        <v>1797</v>
      </c>
      <c r="B1798" s="5">
        <v>53</v>
      </c>
      <c r="C1798" s="3">
        <v>0.86372781777267282</v>
      </c>
      <c r="D1798" s="3">
        <f t="shared" si="28"/>
        <v>313</v>
      </c>
      <c r="G1798" s="5"/>
    </row>
    <row r="1799" spans="1:7" x14ac:dyDescent="0.4">
      <c r="A1799" s="3">
        <v>1798</v>
      </c>
      <c r="B1799" s="5">
        <v>50</v>
      </c>
      <c r="C1799" s="3">
        <v>0.92224610712514166</v>
      </c>
      <c r="D1799" s="3">
        <f t="shared" si="28"/>
        <v>158</v>
      </c>
      <c r="G1799" s="5"/>
    </row>
    <row r="1800" spans="1:7" x14ac:dyDescent="0.4">
      <c r="A1800" s="3">
        <v>1799</v>
      </c>
      <c r="B1800" s="5">
        <v>54</v>
      </c>
      <c r="C1800" s="3">
        <v>0.82824507233172517</v>
      </c>
      <c r="D1800" s="3">
        <f t="shared" si="28"/>
        <v>402</v>
      </c>
      <c r="G1800" s="5"/>
    </row>
    <row r="1801" spans="1:7" x14ac:dyDescent="0.4">
      <c r="A1801" s="3">
        <v>1800</v>
      </c>
      <c r="B1801" s="5">
        <v>56</v>
      </c>
      <c r="C1801" s="3">
        <v>0.85842098259222621</v>
      </c>
      <c r="D1801" s="3">
        <f t="shared" si="28"/>
        <v>335</v>
      </c>
      <c r="G1801" s="5"/>
    </row>
    <row r="1802" spans="1:7" x14ac:dyDescent="0.4">
      <c r="A1802" s="3">
        <v>1801</v>
      </c>
      <c r="B1802" s="5">
        <v>56</v>
      </c>
      <c r="C1802" s="3">
        <v>0.66656368233064711</v>
      </c>
      <c r="D1802" s="3">
        <f t="shared" si="28"/>
        <v>752</v>
      </c>
      <c r="G1802" s="5"/>
    </row>
    <row r="1803" spans="1:7" x14ac:dyDescent="0.4">
      <c r="A1803" s="3">
        <v>1802</v>
      </c>
      <c r="B1803" s="5">
        <v>51</v>
      </c>
      <c r="C1803" s="3">
        <v>0.40355502548062494</v>
      </c>
      <c r="D1803" s="3">
        <f t="shared" si="28"/>
        <v>1344</v>
      </c>
      <c r="G1803" s="5"/>
    </row>
    <row r="1804" spans="1:7" x14ac:dyDescent="0.4">
      <c r="A1804" s="3">
        <v>1803</v>
      </c>
      <c r="B1804" s="5">
        <v>55</v>
      </c>
      <c r="C1804" s="3">
        <v>0.54437519585772054</v>
      </c>
      <c r="D1804" s="3">
        <f t="shared" si="28"/>
        <v>1031</v>
      </c>
      <c r="G1804" s="5"/>
    </row>
    <row r="1805" spans="1:7" x14ac:dyDescent="0.4">
      <c r="A1805" s="3">
        <v>1804</v>
      </c>
      <c r="B1805" s="5">
        <v>65</v>
      </c>
      <c r="C1805" s="3">
        <v>3.8355765092038863E-2</v>
      </c>
      <c r="D1805" s="3">
        <f t="shared" si="28"/>
        <v>2137</v>
      </c>
      <c r="G1805" s="5"/>
    </row>
    <row r="1806" spans="1:7" x14ac:dyDescent="0.4">
      <c r="A1806" s="3">
        <v>1805</v>
      </c>
      <c r="B1806" s="5">
        <v>52</v>
      </c>
      <c r="C1806" s="3">
        <v>0.50669032963748695</v>
      </c>
      <c r="D1806" s="3">
        <f t="shared" si="28"/>
        <v>1124</v>
      </c>
      <c r="G1806" s="5"/>
    </row>
    <row r="1807" spans="1:7" x14ac:dyDescent="0.4">
      <c r="A1807" s="3">
        <v>1806</v>
      </c>
      <c r="B1807" s="5">
        <v>51</v>
      </c>
      <c r="C1807" s="3">
        <v>0.76426528307258401</v>
      </c>
      <c r="D1807" s="3">
        <f t="shared" si="28"/>
        <v>540</v>
      </c>
      <c r="G1807" s="5"/>
    </row>
    <row r="1808" spans="1:7" x14ac:dyDescent="0.4">
      <c r="A1808" s="3">
        <v>1807</v>
      </c>
      <c r="B1808" s="5">
        <v>60</v>
      </c>
      <c r="C1808" s="3">
        <v>0.74260026092430831</v>
      </c>
      <c r="D1808" s="3">
        <f t="shared" si="28"/>
        <v>590</v>
      </c>
      <c r="G1808" s="5"/>
    </row>
    <row r="1809" spans="1:7" x14ac:dyDescent="0.4">
      <c r="A1809" s="3">
        <v>1808</v>
      </c>
      <c r="B1809" s="5">
        <v>50</v>
      </c>
      <c r="C1809" s="3">
        <v>0.73710468925070505</v>
      </c>
      <c r="D1809" s="3">
        <f t="shared" si="28"/>
        <v>597</v>
      </c>
      <c r="G1809" s="5"/>
    </row>
    <row r="1810" spans="1:7" x14ac:dyDescent="0.4">
      <c r="A1810" s="3">
        <v>1809</v>
      </c>
      <c r="B1810" s="5">
        <v>52</v>
      </c>
      <c r="C1810" s="3">
        <v>0.22901814326018877</v>
      </c>
      <c r="D1810" s="3">
        <f t="shared" si="28"/>
        <v>1726</v>
      </c>
      <c r="G1810" s="5"/>
    </row>
    <row r="1811" spans="1:7" x14ac:dyDescent="0.4">
      <c r="A1811" s="3">
        <v>1810</v>
      </c>
      <c r="B1811" s="5">
        <v>56</v>
      </c>
      <c r="C1811" s="3">
        <v>0.34814534849347301</v>
      </c>
      <c r="D1811" s="3">
        <f t="shared" si="28"/>
        <v>1465</v>
      </c>
      <c r="G1811" s="5"/>
    </row>
    <row r="1812" spans="1:7" x14ac:dyDescent="0.4">
      <c r="A1812" s="3">
        <v>1811</v>
      </c>
      <c r="B1812" s="5">
        <v>57</v>
      </c>
      <c r="C1812" s="3">
        <v>0.86335050990937667</v>
      </c>
      <c r="D1812" s="3">
        <f t="shared" si="28"/>
        <v>316</v>
      </c>
      <c r="G1812" s="5"/>
    </row>
    <row r="1813" spans="1:7" x14ac:dyDescent="0.4">
      <c r="A1813" s="3">
        <v>1812</v>
      </c>
      <c r="B1813" s="5">
        <v>51</v>
      </c>
      <c r="C1813" s="3">
        <v>0.50990656940759826</v>
      </c>
      <c r="D1813" s="3">
        <f t="shared" si="28"/>
        <v>1114</v>
      </c>
      <c r="G1813" s="5"/>
    </row>
    <row r="1814" spans="1:7" x14ac:dyDescent="0.4">
      <c r="A1814" s="3">
        <v>1813</v>
      </c>
      <c r="B1814" s="5">
        <v>52</v>
      </c>
      <c r="C1814" s="3">
        <v>0.9797007401284854</v>
      </c>
      <c r="D1814" s="3">
        <f t="shared" si="28"/>
        <v>39</v>
      </c>
      <c r="G1814" s="5"/>
    </row>
    <row r="1815" spans="1:7" x14ac:dyDescent="0.4">
      <c r="A1815" s="3">
        <v>1814</v>
      </c>
      <c r="B1815" s="5">
        <v>57</v>
      </c>
      <c r="C1815" s="3">
        <v>8.9679197074417405E-2</v>
      </c>
      <c r="D1815" s="3">
        <f t="shared" si="28"/>
        <v>2027</v>
      </c>
      <c r="G1815" s="5"/>
    </row>
    <row r="1816" spans="1:7" x14ac:dyDescent="0.4">
      <c r="A1816" s="3">
        <v>1815</v>
      </c>
      <c r="B1816" s="5">
        <v>60</v>
      </c>
      <c r="C1816" s="3">
        <v>0.43404982793843794</v>
      </c>
      <c r="D1816" s="3">
        <f t="shared" si="28"/>
        <v>1279</v>
      </c>
      <c r="G1816" s="5"/>
    </row>
    <row r="1817" spans="1:7" x14ac:dyDescent="0.4">
      <c r="A1817" s="3">
        <v>1816</v>
      </c>
      <c r="B1817" s="5">
        <v>52</v>
      </c>
      <c r="C1817" s="3">
        <v>0.5556210939588595</v>
      </c>
      <c r="D1817" s="3">
        <f t="shared" si="28"/>
        <v>992</v>
      </c>
      <c r="G1817" s="5"/>
    </row>
    <row r="1818" spans="1:7" x14ac:dyDescent="0.4">
      <c r="A1818" s="3">
        <v>1817</v>
      </c>
      <c r="B1818" s="5">
        <v>53</v>
      </c>
      <c r="C1818" s="3">
        <v>0.63455216680782423</v>
      </c>
      <c r="D1818" s="3">
        <f t="shared" si="28"/>
        <v>816</v>
      </c>
      <c r="G1818" s="5"/>
    </row>
    <row r="1819" spans="1:7" x14ac:dyDescent="0.4">
      <c r="A1819" s="3">
        <v>1818</v>
      </c>
      <c r="B1819" s="5">
        <v>53</v>
      </c>
      <c r="C1819" s="3">
        <v>0.38290966356781553</v>
      </c>
      <c r="D1819" s="3">
        <f t="shared" si="28"/>
        <v>1398</v>
      </c>
      <c r="G1819" s="5"/>
    </row>
    <row r="1820" spans="1:7" x14ac:dyDescent="0.4">
      <c r="A1820" s="3">
        <v>1819</v>
      </c>
      <c r="B1820" s="5">
        <v>58</v>
      </c>
      <c r="C1820" s="3">
        <v>0.60175307651665833</v>
      </c>
      <c r="D1820" s="3">
        <f t="shared" si="28"/>
        <v>888</v>
      </c>
      <c r="G1820" s="5"/>
    </row>
    <row r="1821" spans="1:7" x14ac:dyDescent="0.4">
      <c r="A1821" s="3">
        <v>1820</v>
      </c>
      <c r="B1821" s="5">
        <v>53</v>
      </c>
      <c r="C1821" s="3">
        <v>0.88951939869250207</v>
      </c>
      <c r="D1821" s="3">
        <f t="shared" si="28"/>
        <v>252</v>
      </c>
      <c r="G1821" s="5"/>
    </row>
    <row r="1822" spans="1:7" x14ac:dyDescent="0.4">
      <c r="A1822" s="3">
        <v>1821</v>
      </c>
      <c r="B1822" s="5">
        <v>64</v>
      </c>
      <c r="C1822" s="3">
        <v>3.9760970051934019E-2</v>
      </c>
      <c r="D1822" s="3">
        <f t="shared" si="28"/>
        <v>2134</v>
      </c>
      <c r="G1822" s="5"/>
    </row>
    <row r="1823" spans="1:7" x14ac:dyDescent="0.4">
      <c r="A1823" s="3">
        <v>1822</v>
      </c>
      <c r="B1823" s="5">
        <v>50</v>
      </c>
      <c r="C1823" s="3">
        <v>0.23160359991849477</v>
      </c>
      <c r="D1823" s="3">
        <f t="shared" si="28"/>
        <v>1723</v>
      </c>
      <c r="G1823" s="5"/>
    </row>
    <row r="1824" spans="1:7" x14ac:dyDescent="0.4">
      <c r="A1824" s="3">
        <v>1823</v>
      </c>
      <c r="B1824" s="5">
        <v>55</v>
      </c>
      <c r="C1824" s="3">
        <v>0.15927809050343733</v>
      </c>
      <c r="D1824" s="3">
        <f t="shared" si="28"/>
        <v>1891</v>
      </c>
      <c r="G1824" s="5"/>
    </row>
    <row r="1825" spans="1:7" x14ac:dyDescent="0.4">
      <c r="A1825" s="3">
        <v>1824</v>
      </c>
      <c r="B1825" s="5">
        <v>57</v>
      </c>
      <c r="C1825" s="3">
        <v>0.74007048599093028</v>
      </c>
      <c r="D1825" s="3">
        <f t="shared" si="28"/>
        <v>594</v>
      </c>
      <c r="G1825" s="5"/>
    </row>
    <row r="1826" spans="1:7" x14ac:dyDescent="0.4">
      <c r="A1826" s="3">
        <v>1825</v>
      </c>
      <c r="B1826" s="5">
        <v>56</v>
      </c>
      <c r="C1826" s="3">
        <v>0.35489192318838847</v>
      </c>
      <c r="D1826" s="3">
        <f t="shared" si="28"/>
        <v>1455</v>
      </c>
      <c r="G1826" s="5"/>
    </row>
    <row r="1827" spans="1:7" x14ac:dyDescent="0.4">
      <c r="A1827" s="3">
        <v>1826</v>
      </c>
      <c r="B1827" s="5">
        <v>56</v>
      </c>
      <c r="C1827" s="3">
        <v>0.52003188577403403</v>
      </c>
      <c r="D1827" s="3">
        <f t="shared" si="28"/>
        <v>1091</v>
      </c>
      <c r="G1827" s="5"/>
    </row>
    <row r="1828" spans="1:7" x14ac:dyDescent="0.4">
      <c r="A1828" s="3">
        <v>1827</v>
      </c>
      <c r="B1828" s="5">
        <v>56</v>
      </c>
      <c r="C1828" s="3">
        <v>0.62277795023712645</v>
      </c>
      <c r="D1828" s="3">
        <f t="shared" si="28"/>
        <v>846</v>
      </c>
      <c r="G1828" s="5"/>
    </row>
    <row r="1829" spans="1:7" x14ac:dyDescent="0.4">
      <c r="A1829" s="3">
        <v>1828</v>
      </c>
      <c r="B1829" s="5">
        <v>50</v>
      </c>
      <c r="C1829" s="3">
        <v>0.28073637716517519</v>
      </c>
      <c r="D1829" s="3">
        <f t="shared" si="28"/>
        <v>1635</v>
      </c>
      <c r="G1829" s="5"/>
    </row>
    <row r="1830" spans="1:7" x14ac:dyDescent="0.4">
      <c r="A1830" s="3">
        <v>1829</v>
      </c>
      <c r="B1830" s="5">
        <v>53</v>
      </c>
      <c r="C1830" s="3">
        <v>0.426658792466588</v>
      </c>
      <c r="D1830" s="3">
        <f t="shared" si="28"/>
        <v>1290</v>
      </c>
      <c r="G1830" s="5"/>
    </row>
    <row r="1831" spans="1:7" x14ac:dyDescent="0.4">
      <c r="A1831" s="3">
        <v>1830</v>
      </c>
      <c r="B1831" s="5">
        <v>50</v>
      </c>
      <c r="C1831" s="3">
        <v>0.35580527162407294</v>
      </c>
      <c r="D1831" s="3">
        <f t="shared" si="28"/>
        <v>1453</v>
      </c>
      <c r="G1831" s="5"/>
    </row>
    <row r="1832" spans="1:7" x14ac:dyDescent="0.4">
      <c r="A1832" s="3">
        <v>1831</v>
      </c>
      <c r="B1832" s="5">
        <v>56</v>
      </c>
      <c r="C1832" s="3">
        <v>0.6294029278157578</v>
      </c>
      <c r="D1832" s="3">
        <f t="shared" si="28"/>
        <v>834</v>
      </c>
      <c r="G1832" s="5"/>
    </row>
    <row r="1833" spans="1:7" x14ac:dyDescent="0.4">
      <c r="A1833" s="3">
        <v>1832</v>
      </c>
      <c r="B1833" s="5">
        <v>56</v>
      </c>
      <c r="C1833" s="3">
        <v>0.68014055697860432</v>
      </c>
      <c r="D1833" s="3">
        <f t="shared" si="28"/>
        <v>729</v>
      </c>
      <c r="G1833" s="5"/>
    </row>
    <row r="1834" spans="1:7" x14ac:dyDescent="0.4">
      <c r="A1834" s="3">
        <v>1833</v>
      </c>
      <c r="B1834" s="5">
        <v>53</v>
      </c>
      <c r="C1834" s="3">
        <v>0.15359484205794527</v>
      </c>
      <c r="D1834" s="3">
        <f t="shared" si="28"/>
        <v>1899</v>
      </c>
      <c r="G1834" s="5"/>
    </row>
    <row r="1835" spans="1:7" x14ac:dyDescent="0.4">
      <c r="A1835" s="3">
        <v>1834</v>
      </c>
      <c r="B1835" s="5">
        <v>52</v>
      </c>
      <c r="C1835" s="3">
        <v>0.55326177525666875</v>
      </c>
      <c r="D1835" s="3">
        <f t="shared" si="28"/>
        <v>1002</v>
      </c>
      <c r="G1835" s="5"/>
    </row>
    <row r="1836" spans="1:7" x14ac:dyDescent="0.4">
      <c r="A1836" s="3">
        <v>1835</v>
      </c>
      <c r="B1836" s="5">
        <v>53</v>
      </c>
      <c r="C1836" s="3">
        <v>3.7755356950001429E-2</v>
      </c>
      <c r="D1836" s="3">
        <f t="shared" si="28"/>
        <v>2139</v>
      </c>
      <c r="G1836" s="5"/>
    </row>
    <row r="1837" spans="1:7" x14ac:dyDescent="0.4">
      <c r="A1837" s="3">
        <v>1836</v>
      </c>
      <c r="B1837" s="5">
        <v>50</v>
      </c>
      <c r="C1837" s="3">
        <v>0.80636105539476099</v>
      </c>
      <c r="D1837" s="3">
        <f t="shared" si="28"/>
        <v>441</v>
      </c>
      <c r="G1837" s="5"/>
    </row>
    <row r="1838" spans="1:7" x14ac:dyDescent="0.4">
      <c r="A1838" s="3">
        <v>1837</v>
      </c>
      <c r="B1838" s="5">
        <v>59</v>
      </c>
      <c r="C1838" s="3">
        <v>0.59805709474752156</v>
      </c>
      <c r="D1838" s="3">
        <f t="shared" si="28"/>
        <v>894</v>
      </c>
      <c r="G1838" s="5"/>
    </row>
    <row r="1839" spans="1:7" x14ac:dyDescent="0.4">
      <c r="A1839" s="3">
        <v>1838</v>
      </c>
      <c r="B1839" s="5">
        <v>56</v>
      </c>
      <c r="C1839" s="3">
        <v>4.378311560435677E-2</v>
      </c>
      <c r="D1839" s="3">
        <f t="shared" si="28"/>
        <v>2128</v>
      </c>
      <c r="G1839" s="5"/>
    </row>
    <row r="1840" spans="1:7" x14ac:dyDescent="0.4">
      <c r="A1840" s="3">
        <v>1839</v>
      </c>
      <c r="B1840" s="5">
        <v>49</v>
      </c>
      <c r="C1840" s="3">
        <v>0.89178931477130596</v>
      </c>
      <c r="D1840" s="3">
        <f t="shared" si="28"/>
        <v>244</v>
      </c>
      <c r="G1840" s="5"/>
    </row>
    <row r="1841" spans="1:7" x14ac:dyDescent="0.4">
      <c r="A1841" s="3">
        <v>1840</v>
      </c>
      <c r="B1841" s="5">
        <v>51</v>
      </c>
      <c r="C1841" s="3">
        <v>0.31160640763452163</v>
      </c>
      <c r="D1841" s="3">
        <f t="shared" si="28"/>
        <v>1546</v>
      </c>
      <c r="G1841" s="5"/>
    </row>
    <row r="1842" spans="1:7" x14ac:dyDescent="0.4">
      <c r="A1842" s="3">
        <v>1841</v>
      </c>
      <c r="B1842" s="5">
        <v>52</v>
      </c>
      <c r="C1842" s="3">
        <v>0.50082103100715825</v>
      </c>
      <c r="D1842" s="3">
        <f t="shared" si="28"/>
        <v>1135</v>
      </c>
      <c r="G1842" s="5"/>
    </row>
    <row r="1843" spans="1:7" x14ac:dyDescent="0.4">
      <c r="A1843" s="3">
        <v>1842</v>
      </c>
      <c r="B1843" s="5">
        <v>50</v>
      </c>
      <c r="C1843" s="3">
        <v>0.27456895240346946</v>
      </c>
      <c r="D1843" s="3">
        <f t="shared" si="28"/>
        <v>1648</v>
      </c>
      <c r="G1843" s="5"/>
    </row>
    <row r="1844" spans="1:7" x14ac:dyDescent="0.4">
      <c r="A1844" s="3">
        <v>1843</v>
      </c>
      <c r="B1844" s="5">
        <v>51</v>
      </c>
      <c r="C1844" s="3">
        <v>0.66783869191354761</v>
      </c>
      <c r="D1844" s="3">
        <f t="shared" si="28"/>
        <v>751</v>
      </c>
      <c r="G1844" s="5"/>
    </row>
    <row r="1845" spans="1:7" x14ac:dyDescent="0.4">
      <c r="A1845" s="3">
        <v>1844</v>
      </c>
      <c r="B1845" s="5">
        <v>52</v>
      </c>
      <c r="C1845" s="3">
        <v>0.10418032042257908</v>
      </c>
      <c r="D1845" s="3">
        <f t="shared" si="28"/>
        <v>1994</v>
      </c>
      <c r="G1845" s="5"/>
    </row>
    <row r="1846" spans="1:7" x14ac:dyDescent="0.4">
      <c r="A1846" s="3">
        <v>1845</v>
      </c>
      <c r="B1846" s="5">
        <v>53</v>
      </c>
      <c r="C1846" s="3">
        <v>0.30753203218464176</v>
      </c>
      <c r="D1846" s="3">
        <f t="shared" si="28"/>
        <v>1561</v>
      </c>
      <c r="G1846" s="5"/>
    </row>
    <row r="1847" spans="1:7" x14ac:dyDescent="0.4">
      <c r="A1847" s="3">
        <v>1846</v>
      </c>
      <c r="B1847" s="5">
        <v>53</v>
      </c>
      <c r="C1847" s="3">
        <v>0.41642193381015014</v>
      </c>
      <c r="D1847" s="3">
        <f t="shared" si="28"/>
        <v>1311</v>
      </c>
      <c r="G1847" s="5"/>
    </row>
    <row r="1848" spans="1:7" x14ac:dyDescent="0.4">
      <c r="A1848" s="3">
        <v>1847</v>
      </c>
      <c r="B1848" s="5">
        <v>54</v>
      </c>
      <c r="C1848" s="3">
        <v>0.53670039011477344</v>
      </c>
      <c r="D1848" s="3">
        <f t="shared" si="28"/>
        <v>1052</v>
      </c>
      <c r="G1848" s="5"/>
    </row>
    <row r="1849" spans="1:7" x14ac:dyDescent="0.4">
      <c r="A1849" s="3">
        <v>1848</v>
      </c>
      <c r="B1849" s="5">
        <v>51</v>
      </c>
      <c r="C1849" s="3">
        <v>0.52493019172893129</v>
      </c>
      <c r="D1849" s="3">
        <f t="shared" si="28"/>
        <v>1078</v>
      </c>
      <c r="G1849" s="5"/>
    </row>
    <row r="1850" spans="1:7" x14ac:dyDescent="0.4">
      <c r="A1850" s="3">
        <v>1849</v>
      </c>
      <c r="B1850" s="5">
        <v>52</v>
      </c>
      <c r="C1850" s="3">
        <v>0.86631873918419755</v>
      </c>
      <c r="D1850" s="3">
        <f t="shared" si="28"/>
        <v>305</v>
      </c>
      <c r="G1850" s="5"/>
    </row>
    <row r="1851" spans="1:7" x14ac:dyDescent="0.4">
      <c r="A1851" s="3">
        <v>1850</v>
      </c>
      <c r="B1851" s="5">
        <v>50</v>
      </c>
      <c r="C1851" s="3">
        <v>0.40860874673279435</v>
      </c>
      <c r="D1851" s="3">
        <f t="shared" si="28"/>
        <v>1331</v>
      </c>
      <c r="G1851" s="5"/>
    </row>
    <row r="1852" spans="1:7" x14ac:dyDescent="0.4">
      <c r="A1852" s="3">
        <v>1851</v>
      </c>
      <c r="B1852" s="5">
        <v>51</v>
      </c>
      <c r="C1852" s="3">
        <v>0.57656821509848966</v>
      </c>
      <c r="D1852" s="3">
        <f t="shared" si="28"/>
        <v>942</v>
      </c>
      <c r="G1852" s="5"/>
    </row>
    <row r="1853" spans="1:7" x14ac:dyDescent="0.4">
      <c r="A1853" s="3">
        <v>1852</v>
      </c>
      <c r="B1853" s="5">
        <v>52</v>
      </c>
      <c r="C1853" s="3">
        <v>0.96308707965047047</v>
      </c>
      <c r="D1853" s="3">
        <f t="shared" si="28"/>
        <v>71</v>
      </c>
      <c r="G1853" s="5"/>
    </row>
    <row r="1854" spans="1:7" x14ac:dyDescent="0.4">
      <c r="A1854" s="3">
        <v>1853</v>
      </c>
      <c r="B1854" s="5">
        <v>54</v>
      </c>
      <c r="C1854" s="3">
        <v>0.45075998291193597</v>
      </c>
      <c r="D1854" s="3">
        <f t="shared" si="28"/>
        <v>1239</v>
      </c>
      <c r="G1854" s="5"/>
    </row>
    <row r="1855" spans="1:7" x14ac:dyDescent="0.4">
      <c r="A1855" s="3">
        <v>1854</v>
      </c>
      <c r="B1855" s="5">
        <v>50</v>
      </c>
      <c r="C1855" s="3">
        <v>0.90682859079375278</v>
      </c>
      <c r="D1855" s="3">
        <f t="shared" si="28"/>
        <v>199</v>
      </c>
      <c r="G1855" s="5"/>
    </row>
    <row r="1856" spans="1:7" x14ac:dyDescent="0.4">
      <c r="A1856" s="3">
        <v>1855</v>
      </c>
      <c r="B1856" s="5">
        <v>52</v>
      </c>
      <c r="C1856" s="3">
        <v>0.86886743505660124</v>
      </c>
      <c r="D1856" s="3">
        <f t="shared" si="28"/>
        <v>300</v>
      </c>
      <c r="G1856" s="5"/>
    </row>
    <row r="1857" spans="1:7" x14ac:dyDescent="0.4">
      <c r="A1857" s="3">
        <v>1856</v>
      </c>
      <c r="B1857" s="5">
        <v>53</v>
      </c>
      <c r="C1857" s="3">
        <v>0.70938365894883659</v>
      </c>
      <c r="D1857" s="3">
        <f t="shared" si="28"/>
        <v>653</v>
      </c>
      <c r="G1857" s="5"/>
    </row>
    <row r="1858" spans="1:7" x14ac:dyDescent="0.4">
      <c r="A1858" s="3">
        <v>1857</v>
      </c>
      <c r="B1858" s="5">
        <v>55</v>
      </c>
      <c r="C1858" s="3">
        <v>0.71520076276768563</v>
      </c>
      <c r="D1858" s="3">
        <f t="shared" si="28"/>
        <v>643</v>
      </c>
      <c r="G1858" s="5"/>
    </row>
    <row r="1859" spans="1:7" x14ac:dyDescent="0.4">
      <c r="A1859" s="3">
        <v>1858</v>
      </c>
      <c r="B1859" s="5">
        <v>51</v>
      </c>
      <c r="C1859" s="3">
        <v>0.5159990483727328</v>
      </c>
      <c r="D1859" s="3">
        <f t="shared" ref="D1859:D1922" si="29">RANK(C1859,C:C,0)</f>
        <v>1100</v>
      </c>
      <c r="G1859" s="5"/>
    </row>
    <row r="1860" spans="1:7" x14ac:dyDescent="0.4">
      <c r="A1860" s="3">
        <v>1859</v>
      </c>
      <c r="B1860" s="5">
        <v>60</v>
      </c>
      <c r="C1860" s="3">
        <v>0.72491537093069947</v>
      </c>
      <c r="D1860" s="3">
        <f t="shared" si="29"/>
        <v>627</v>
      </c>
      <c r="G1860" s="5"/>
    </row>
    <row r="1861" spans="1:7" x14ac:dyDescent="0.4">
      <c r="A1861" s="3">
        <v>1860</v>
      </c>
      <c r="B1861" s="5">
        <v>50</v>
      </c>
      <c r="C1861" s="3">
        <v>0.27327631199472913</v>
      </c>
      <c r="D1861" s="3">
        <f t="shared" si="29"/>
        <v>1652</v>
      </c>
      <c r="G1861" s="5"/>
    </row>
    <row r="1862" spans="1:7" x14ac:dyDescent="0.4">
      <c r="A1862" s="3">
        <v>1861</v>
      </c>
      <c r="B1862" s="5">
        <v>53</v>
      </c>
      <c r="C1862" s="3">
        <v>0.80893222106181983</v>
      </c>
      <c r="D1862" s="3">
        <f t="shared" si="29"/>
        <v>438</v>
      </c>
      <c r="G1862" s="5"/>
    </row>
    <row r="1863" spans="1:7" x14ac:dyDescent="0.4">
      <c r="A1863" s="3">
        <v>1862</v>
      </c>
      <c r="B1863" s="5">
        <v>51</v>
      </c>
      <c r="C1863" s="3">
        <v>0.74258680718985204</v>
      </c>
      <c r="D1863" s="3">
        <f t="shared" si="29"/>
        <v>591</v>
      </c>
      <c r="G1863" s="5"/>
    </row>
    <row r="1864" spans="1:7" x14ac:dyDescent="0.4">
      <c r="A1864" s="3">
        <v>1863</v>
      </c>
      <c r="B1864" s="5">
        <v>50</v>
      </c>
      <c r="C1864" s="3">
        <v>0.64352265023736421</v>
      </c>
      <c r="D1864" s="3">
        <f t="shared" si="29"/>
        <v>798</v>
      </c>
      <c r="G1864" s="5"/>
    </row>
    <row r="1865" spans="1:7" x14ac:dyDescent="0.4">
      <c r="A1865" s="3">
        <v>1864</v>
      </c>
      <c r="B1865" s="5">
        <v>51</v>
      </c>
      <c r="C1865" s="3">
        <v>0.68795098472002092</v>
      </c>
      <c r="D1865" s="3">
        <f t="shared" si="29"/>
        <v>708</v>
      </c>
      <c r="G1865" s="5"/>
    </row>
    <row r="1866" spans="1:7" x14ac:dyDescent="0.4">
      <c r="A1866" s="3">
        <v>1865</v>
      </c>
      <c r="B1866" s="5">
        <v>52</v>
      </c>
      <c r="C1866" s="3">
        <v>0.57351567121387004</v>
      </c>
      <c r="D1866" s="3">
        <f t="shared" si="29"/>
        <v>951</v>
      </c>
      <c r="G1866" s="5"/>
    </row>
    <row r="1867" spans="1:7" x14ac:dyDescent="0.4">
      <c r="A1867" s="3">
        <v>1866</v>
      </c>
      <c r="B1867" s="5">
        <v>52</v>
      </c>
      <c r="C1867" s="3">
        <v>0.2436534074505865</v>
      </c>
      <c r="D1867" s="3">
        <f t="shared" si="29"/>
        <v>1701</v>
      </c>
      <c r="G1867" s="5"/>
    </row>
    <row r="1868" spans="1:7" x14ac:dyDescent="0.4">
      <c r="A1868" s="3">
        <v>1867</v>
      </c>
      <c r="B1868" s="5">
        <v>53</v>
      </c>
      <c r="C1868" s="3">
        <v>0.36286923375294478</v>
      </c>
      <c r="D1868" s="3">
        <f t="shared" si="29"/>
        <v>1437</v>
      </c>
      <c r="G1868" s="5"/>
    </row>
    <row r="1869" spans="1:7" x14ac:dyDescent="0.4">
      <c r="A1869" s="3">
        <v>1868</v>
      </c>
      <c r="B1869" s="5">
        <v>54</v>
      </c>
      <c r="C1869" s="3">
        <v>0.91005953467780287</v>
      </c>
      <c r="D1869" s="3">
        <f t="shared" si="29"/>
        <v>191</v>
      </c>
      <c r="G1869" s="5"/>
    </row>
    <row r="1870" spans="1:7" x14ac:dyDescent="0.4">
      <c r="A1870" s="3">
        <v>1869</v>
      </c>
      <c r="B1870" s="5">
        <v>53</v>
      </c>
      <c r="C1870" s="3">
        <v>0.3977314928525495</v>
      </c>
      <c r="D1870" s="3">
        <f t="shared" si="29"/>
        <v>1358</v>
      </c>
      <c r="G1870" s="5"/>
    </row>
    <row r="1871" spans="1:7" x14ac:dyDescent="0.4">
      <c r="A1871" s="3">
        <v>1870</v>
      </c>
      <c r="B1871" s="5">
        <v>56</v>
      </c>
      <c r="C1871" s="3">
        <v>0.89504135976334931</v>
      </c>
      <c r="D1871" s="3">
        <f t="shared" si="29"/>
        <v>234</v>
      </c>
      <c r="G1871" s="5"/>
    </row>
    <row r="1872" spans="1:7" x14ac:dyDescent="0.4">
      <c r="A1872" s="3">
        <v>1871</v>
      </c>
      <c r="B1872" s="5">
        <v>56</v>
      </c>
      <c r="C1872" s="3">
        <v>0.34007300458077483</v>
      </c>
      <c r="D1872" s="3">
        <f t="shared" si="29"/>
        <v>1481</v>
      </c>
      <c r="G1872" s="5"/>
    </row>
    <row r="1873" spans="1:7" x14ac:dyDescent="0.4">
      <c r="A1873" s="3">
        <v>1872</v>
      </c>
      <c r="B1873" s="5">
        <v>54</v>
      </c>
      <c r="C1873" s="3">
        <v>0.73220268003688793</v>
      </c>
      <c r="D1873" s="3">
        <f t="shared" si="29"/>
        <v>616</v>
      </c>
      <c r="G1873" s="5"/>
    </row>
    <row r="1874" spans="1:7" x14ac:dyDescent="0.4">
      <c r="A1874" s="3">
        <v>1873</v>
      </c>
      <c r="B1874" s="5">
        <v>56</v>
      </c>
      <c r="C1874" s="3">
        <v>0.49256548180019077</v>
      </c>
      <c r="D1874" s="3">
        <f t="shared" si="29"/>
        <v>1149</v>
      </c>
      <c r="G1874" s="5"/>
    </row>
    <row r="1875" spans="1:7" x14ac:dyDescent="0.4">
      <c r="A1875" s="3">
        <v>1874</v>
      </c>
      <c r="B1875" s="5">
        <v>56</v>
      </c>
      <c r="C1875" s="3">
        <v>0.52966353057963589</v>
      </c>
      <c r="D1875" s="3">
        <f t="shared" si="29"/>
        <v>1069</v>
      </c>
      <c r="G1875" s="5"/>
    </row>
    <row r="1876" spans="1:7" x14ac:dyDescent="0.4">
      <c r="A1876" s="3">
        <v>1875</v>
      </c>
      <c r="B1876" s="5">
        <v>55</v>
      </c>
      <c r="C1876" s="3">
        <v>0.88359975629119336</v>
      </c>
      <c r="D1876" s="3">
        <f t="shared" si="29"/>
        <v>268</v>
      </c>
      <c r="G1876" s="5"/>
    </row>
    <row r="1877" spans="1:7" x14ac:dyDescent="0.4">
      <c r="A1877" s="3">
        <v>1876</v>
      </c>
      <c r="B1877" s="5">
        <v>55</v>
      </c>
      <c r="C1877" s="3">
        <v>0.56736095789669216</v>
      </c>
      <c r="D1877" s="3">
        <f t="shared" si="29"/>
        <v>966</v>
      </c>
      <c r="G1877" s="5"/>
    </row>
    <row r="1878" spans="1:7" x14ac:dyDescent="0.4">
      <c r="A1878" s="3">
        <v>1877</v>
      </c>
      <c r="B1878" s="5">
        <v>54</v>
      </c>
      <c r="C1878" s="3">
        <v>0.13053715343557803</v>
      </c>
      <c r="D1878" s="3">
        <f t="shared" si="29"/>
        <v>1944</v>
      </c>
      <c r="G1878" s="5"/>
    </row>
    <row r="1879" spans="1:7" x14ac:dyDescent="0.4">
      <c r="A1879" s="3">
        <v>1878</v>
      </c>
      <c r="B1879" s="5">
        <v>60</v>
      </c>
      <c r="C1879" s="3">
        <v>0.69952450841767377</v>
      </c>
      <c r="D1879" s="3">
        <f t="shared" si="29"/>
        <v>673</v>
      </c>
      <c r="G1879" s="5"/>
    </row>
    <row r="1880" spans="1:7" x14ac:dyDescent="0.4">
      <c r="A1880" s="3">
        <v>1879</v>
      </c>
      <c r="B1880" s="5">
        <v>51</v>
      </c>
      <c r="C1880" s="3">
        <v>0.43455225851032919</v>
      </c>
      <c r="D1880" s="3">
        <f t="shared" si="29"/>
        <v>1278</v>
      </c>
      <c r="G1880" s="5"/>
    </row>
    <row r="1881" spans="1:7" x14ac:dyDescent="0.4">
      <c r="A1881" s="3">
        <v>1880</v>
      </c>
      <c r="B1881" s="5">
        <v>50</v>
      </c>
      <c r="C1881" s="3">
        <v>0.74992450381103504</v>
      </c>
      <c r="D1881" s="3">
        <f t="shared" si="29"/>
        <v>571</v>
      </c>
      <c r="G1881" s="5"/>
    </row>
    <row r="1882" spans="1:7" x14ac:dyDescent="0.4">
      <c r="A1882" s="3">
        <v>1881</v>
      </c>
      <c r="B1882" s="5">
        <v>53</v>
      </c>
      <c r="C1882" s="3">
        <v>0.99717010690921581</v>
      </c>
      <c r="D1882" s="3">
        <f t="shared" si="29"/>
        <v>9</v>
      </c>
      <c r="G1882" s="5"/>
    </row>
    <row r="1883" spans="1:7" x14ac:dyDescent="0.4">
      <c r="A1883" s="3">
        <v>1882</v>
      </c>
      <c r="B1883" s="5">
        <v>55</v>
      </c>
      <c r="C1883" s="3">
        <v>0.29145782276789023</v>
      </c>
      <c r="D1883" s="3">
        <f t="shared" si="29"/>
        <v>1601</v>
      </c>
      <c r="G1883" s="5"/>
    </row>
    <row r="1884" spans="1:7" x14ac:dyDescent="0.4">
      <c r="A1884" s="3">
        <v>1883</v>
      </c>
      <c r="B1884" s="5">
        <v>57</v>
      </c>
      <c r="C1884" s="3">
        <v>0.72258045559228778</v>
      </c>
      <c r="D1884" s="3">
        <f t="shared" si="29"/>
        <v>633</v>
      </c>
      <c r="G1884" s="5"/>
    </row>
    <row r="1885" spans="1:7" x14ac:dyDescent="0.4">
      <c r="A1885" s="3">
        <v>1884</v>
      </c>
      <c r="B1885" s="5">
        <v>58</v>
      </c>
      <c r="C1885" s="3">
        <v>0.85886611584785955</v>
      </c>
      <c r="D1885" s="3">
        <f t="shared" si="29"/>
        <v>332</v>
      </c>
      <c r="G1885" s="5"/>
    </row>
    <row r="1886" spans="1:7" x14ac:dyDescent="0.4">
      <c r="A1886" s="3">
        <v>1885</v>
      </c>
      <c r="B1886" s="5">
        <v>59</v>
      </c>
      <c r="C1886" s="3">
        <v>0.59409520103264946</v>
      </c>
      <c r="D1886" s="3">
        <f t="shared" si="29"/>
        <v>902</v>
      </c>
      <c r="G1886" s="5"/>
    </row>
    <row r="1887" spans="1:7" x14ac:dyDescent="0.4">
      <c r="A1887" s="3">
        <v>1886</v>
      </c>
      <c r="B1887" s="5">
        <v>53</v>
      </c>
      <c r="C1887" s="3">
        <v>3.896220368154113E-2</v>
      </c>
      <c r="D1887" s="3">
        <f t="shared" si="29"/>
        <v>2135</v>
      </c>
      <c r="G1887" s="5"/>
    </row>
    <row r="1888" spans="1:7" x14ac:dyDescent="0.4">
      <c r="A1888" s="3">
        <v>1887</v>
      </c>
      <c r="B1888" s="5">
        <v>51</v>
      </c>
      <c r="C1888" s="3">
        <v>6.0334347112451781E-2</v>
      </c>
      <c r="D1888" s="3">
        <f t="shared" si="29"/>
        <v>2094</v>
      </c>
      <c r="G1888" s="5"/>
    </row>
    <row r="1889" spans="1:7" x14ac:dyDescent="0.4">
      <c r="A1889" s="3">
        <v>1888</v>
      </c>
      <c r="B1889" s="5">
        <v>55</v>
      </c>
      <c r="C1889" s="3">
        <v>0.30584774353935784</v>
      </c>
      <c r="D1889" s="3">
        <f t="shared" si="29"/>
        <v>1564</v>
      </c>
      <c r="G1889" s="5"/>
    </row>
    <row r="1890" spans="1:7" x14ac:dyDescent="0.4">
      <c r="A1890" s="3">
        <v>1889</v>
      </c>
      <c r="B1890" s="5">
        <v>54</v>
      </c>
      <c r="C1890" s="3">
        <v>0.74970395247971777</v>
      </c>
      <c r="D1890" s="3">
        <f t="shared" si="29"/>
        <v>574</v>
      </c>
      <c r="G1890" s="5"/>
    </row>
    <row r="1891" spans="1:7" x14ac:dyDescent="0.4">
      <c r="A1891" s="3">
        <v>1890</v>
      </c>
      <c r="B1891" s="5">
        <v>54</v>
      </c>
      <c r="C1891" s="3">
        <v>0.18228689101976914</v>
      </c>
      <c r="D1891" s="3">
        <f t="shared" si="29"/>
        <v>1839</v>
      </c>
      <c r="G1891" s="5"/>
    </row>
    <row r="1892" spans="1:7" x14ac:dyDescent="0.4">
      <c r="A1892" s="3">
        <v>1891</v>
      </c>
      <c r="B1892" s="5">
        <v>57</v>
      </c>
      <c r="C1892" s="3">
        <v>5.434324841525906E-2</v>
      </c>
      <c r="D1892" s="3">
        <f t="shared" si="29"/>
        <v>2108</v>
      </c>
      <c r="G1892" s="5"/>
    </row>
    <row r="1893" spans="1:7" x14ac:dyDescent="0.4">
      <c r="A1893" s="3">
        <v>1892</v>
      </c>
      <c r="B1893" s="5">
        <v>50</v>
      </c>
      <c r="C1893" s="3">
        <v>0.63364227439080012</v>
      </c>
      <c r="D1893" s="3">
        <f t="shared" si="29"/>
        <v>821</v>
      </c>
      <c r="G1893" s="5"/>
    </row>
    <row r="1894" spans="1:7" x14ac:dyDescent="0.4">
      <c r="A1894" s="3">
        <v>1893</v>
      </c>
      <c r="B1894" s="5">
        <v>51</v>
      </c>
      <c r="C1894" s="3">
        <v>0.23553969402897101</v>
      </c>
      <c r="D1894" s="3">
        <f t="shared" si="29"/>
        <v>1715</v>
      </c>
      <c r="G1894" s="5"/>
    </row>
    <row r="1895" spans="1:7" x14ac:dyDescent="0.4">
      <c r="A1895" s="3">
        <v>1894</v>
      </c>
      <c r="B1895" s="5">
        <v>55</v>
      </c>
      <c r="C1895" s="3">
        <v>0.44914836091742183</v>
      </c>
      <c r="D1895" s="3">
        <f t="shared" si="29"/>
        <v>1240</v>
      </c>
      <c r="G1895" s="5"/>
    </row>
    <row r="1896" spans="1:7" x14ac:dyDescent="0.4">
      <c r="A1896" s="3">
        <v>1895</v>
      </c>
      <c r="B1896" s="5">
        <v>61</v>
      </c>
      <c r="C1896" s="3">
        <v>0.50365398652722826</v>
      </c>
      <c r="D1896" s="3">
        <f t="shared" si="29"/>
        <v>1131</v>
      </c>
      <c r="G1896" s="5"/>
    </row>
    <row r="1897" spans="1:7" x14ac:dyDescent="0.4">
      <c r="A1897" s="3">
        <v>1896</v>
      </c>
      <c r="B1897" s="5">
        <v>54</v>
      </c>
      <c r="C1897" s="3">
        <v>0.75947052096722212</v>
      </c>
      <c r="D1897" s="3">
        <f t="shared" si="29"/>
        <v>546</v>
      </c>
      <c r="G1897" s="5"/>
    </row>
    <row r="1898" spans="1:7" x14ac:dyDescent="0.4">
      <c r="A1898" s="3">
        <v>1897</v>
      </c>
      <c r="B1898" s="5">
        <v>58</v>
      </c>
      <c r="C1898" s="3">
        <v>0.93042631746578042</v>
      </c>
      <c r="D1898" s="3">
        <f t="shared" si="29"/>
        <v>144</v>
      </c>
      <c r="G1898" s="5"/>
    </row>
    <row r="1899" spans="1:7" x14ac:dyDescent="0.4">
      <c r="A1899" s="3">
        <v>1898</v>
      </c>
      <c r="B1899" s="5">
        <v>54</v>
      </c>
      <c r="C1899" s="3">
        <v>0.85264646845078429</v>
      </c>
      <c r="D1899" s="3">
        <f t="shared" si="29"/>
        <v>351</v>
      </c>
      <c r="G1899" s="5"/>
    </row>
    <row r="1900" spans="1:7" x14ac:dyDescent="0.4">
      <c r="A1900" s="3">
        <v>1899</v>
      </c>
      <c r="B1900" s="5">
        <v>55</v>
      </c>
      <c r="C1900" s="3">
        <v>0.48447481484691268</v>
      </c>
      <c r="D1900" s="3">
        <f t="shared" si="29"/>
        <v>1166</v>
      </c>
      <c r="G1900" s="5"/>
    </row>
    <row r="1901" spans="1:7" x14ac:dyDescent="0.4">
      <c r="A1901" s="3">
        <v>1900</v>
      </c>
      <c r="B1901" s="5">
        <v>56</v>
      </c>
      <c r="C1901" s="3">
        <v>0.47369662986707595</v>
      </c>
      <c r="D1901" s="3">
        <f t="shared" si="29"/>
        <v>1187</v>
      </c>
      <c r="G1901" s="5"/>
    </row>
    <row r="1902" spans="1:7" x14ac:dyDescent="0.4">
      <c r="A1902" s="3">
        <v>1901</v>
      </c>
      <c r="B1902" s="5">
        <v>51</v>
      </c>
      <c r="C1902" s="3">
        <v>0.54091143995979052</v>
      </c>
      <c r="D1902" s="3">
        <f t="shared" si="29"/>
        <v>1038</v>
      </c>
      <c r="G1902" s="5"/>
    </row>
    <row r="1903" spans="1:7" x14ac:dyDescent="0.4">
      <c r="A1903" s="3">
        <v>1902</v>
      </c>
      <c r="B1903" s="5">
        <v>50</v>
      </c>
      <c r="C1903" s="3">
        <v>0.31014563154251573</v>
      </c>
      <c r="D1903" s="3">
        <f t="shared" si="29"/>
        <v>1548</v>
      </c>
      <c r="G1903" s="5"/>
    </row>
    <row r="1904" spans="1:7" x14ac:dyDescent="0.4">
      <c r="A1904" s="3">
        <v>1903</v>
      </c>
      <c r="B1904" s="5">
        <v>50</v>
      </c>
      <c r="C1904" s="3">
        <v>0.36456791052782145</v>
      </c>
      <c r="D1904" s="3">
        <f t="shared" si="29"/>
        <v>1431</v>
      </c>
      <c r="G1904" s="5"/>
    </row>
    <row r="1905" spans="1:7" x14ac:dyDescent="0.4">
      <c r="A1905" s="3">
        <v>1904</v>
      </c>
      <c r="B1905" s="5">
        <v>57</v>
      </c>
      <c r="C1905" s="3">
        <v>0.1112171799287508</v>
      </c>
      <c r="D1905" s="3">
        <f t="shared" si="29"/>
        <v>1975</v>
      </c>
      <c r="G1905" s="5"/>
    </row>
    <row r="1906" spans="1:7" x14ac:dyDescent="0.4">
      <c r="A1906" s="3">
        <v>1905</v>
      </c>
      <c r="B1906" s="5">
        <v>57</v>
      </c>
      <c r="C1906" s="3">
        <v>6.6263602253161413E-2</v>
      </c>
      <c r="D1906" s="3">
        <f t="shared" si="29"/>
        <v>2083</v>
      </c>
      <c r="G1906" s="5"/>
    </row>
    <row r="1907" spans="1:7" x14ac:dyDescent="0.4">
      <c r="A1907" s="3">
        <v>1906</v>
      </c>
      <c r="B1907" s="5">
        <v>50</v>
      </c>
      <c r="C1907" s="3">
        <v>1.3231471602579425E-2</v>
      </c>
      <c r="D1907" s="3">
        <f t="shared" si="29"/>
        <v>2205</v>
      </c>
      <c r="G1907" s="5"/>
    </row>
    <row r="1908" spans="1:7" x14ac:dyDescent="0.4">
      <c r="A1908" s="3">
        <v>1907</v>
      </c>
      <c r="B1908" s="5">
        <v>52</v>
      </c>
      <c r="C1908" s="3">
        <v>5.1851780206977116E-2</v>
      </c>
      <c r="D1908" s="3">
        <f t="shared" si="29"/>
        <v>2111</v>
      </c>
      <c r="G1908" s="5"/>
    </row>
    <row r="1909" spans="1:7" x14ac:dyDescent="0.4">
      <c r="A1909" s="3">
        <v>1908</v>
      </c>
      <c r="B1909" s="5">
        <v>55</v>
      </c>
      <c r="C1909" s="3">
        <v>0.42232093201056831</v>
      </c>
      <c r="D1909" s="3">
        <f t="shared" si="29"/>
        <v>1300</v>
      </c>
      <c r="G1909" s="5"/>
    </row>
    <row r="1910" spans="1:7" x14ac:dyDescent="0.4">
      <c r="A1910" s="3">
        <v>1909</v>
      </c>
      <c r="B1910" s="5">
        <v>60</v>
      </c>
      <c r="C1910" s="3">
        <v>0.22775782200177574</v>
      </c>
      <c r="D1910" s="3">
        <f t="shared" si="29"/>
        <v>1732</v>
      </c>
      <c r="G1910" s="5"/>
    </row>
    <row r="1911" spans="1:7" x14ac:dyDescent="0.4">
      <c r="A1911" s="3">
        <v>1910</v>
      </c>
      <c r="B1911" s="5">
        <v>53</v>
      </c>
      <c r="C1911" s="3">
        <v>0.59744023939975011</v>
      </c>
      <c r="D1911" s="3">
        <f t="shared" si="29"/>
        <v>897</v>
      </c>
      <c r="G1911" s="5"/>
    </row>
    <row r="1912" spans="1:7" x14ac:dyDescent="0.4">
      <c r="A1912" s="3">
        <v>1911</v>
      </c>
      <c r="B1912" s="5">
        <v>52</v>
      </c>
      <c r="C1912" s="3">
        <v>0.92041945613805731</v>
      </c>
      <c r="D1912" s="3">
        <f t="shared" si="29"/>
        <v>163</v>
      </c>
      <c r="G1912" s="5"/>
    </row>
    <row r="1913" spans="1:7" x14ac:dyDescent="0.4">
      <c r="A1913" s="3">
        <v>1912</v>
      </c>
      <c r="B1913" s="5">
        <v>52</v>
      </c>
      <c r="C1913" s="3">
        <v>7.2038241138457693E-2</v>
      </c>
      <c r="D1913" s="3">
        <f t="shared" si="29"/>
        <v>2060</v>
      </c>
      <c r="G1913" s="5"/>
    </row>
    <row r="1914" spans="1:7" x14ac:dyDescent="0.4">
      <c r="A1914" s="3">
        <v>1913</v>
      </c>
      <c r="B1914" s="5">
        <v>54</v>
      </c>
      <c r="C1914" s="3">
        <v>0.24796165887203137</v>
      </c>
      <c r="D1914" s="3">
        <f t="shared" si="29"/>
        <v>1692</v>
      </c>
      <c r="G1914" s="5"/>
    </row>
    <row r="1915" spans="1:7" x14ac:dyDescent="0.4">
      <c r="A1915" s="3">
        <v>1914</v>
      </c>
      <c r="B1915" s="5">
        <v>57</v>
      </c>
      <c r="C1915" s="3">
        <v>0.3932462564255409</v>
      </c>
      <c r="D1915" s="3">
        <f t="shared" si="29"/>
        <v>1367</v>
      </c>
      <c r="G1915" s="5"/>
    </row>
    <row r="1916" spans="1:7" x14ac:dyDescent="0.4">
      <c r="A1916" s="3">
        <v>1915</v>
      </c>
      <c r="B1916" s="5">
        <v>53</v>
      </c>
      <c r="C1916" s="3">
        <v>0.26522324361801086</v>
      </c>
      <c r="D1916" s="3">
        <f t="shared" si="29"/>
        <v>1664</v>
      </c>
      <c r="G1916" s="5"/>
    </row>
    <row r="1917" spans="1:7" x14ac:dyDescent="0.4">
      <c r="A1917" s="3">
        <v>1916</v>
      </c>
      <c r="B1917" s="5">
        <v>69</v>
      </c>
      <c r="C1917" s="3">
        <v>0.33843999371089251</v>
      </c>
      <c r="D1917" s="3">
        <f t="shared" si="29"/>
        <v>1483</v>
      </c>
      <c r="G1917" s="5"/>
    </row>
    <row r="1918" spans="1:7" x14ac:dyDescent="0.4">
      <c r="A1918" s="3">
        <v>1917</v>
      </c>
      <c r="B1918" s="5">
        <v>61</v>
      </c>
      <c r="C1918" s="3">
        <v>0.9286053111989756</v>
      </c>
      <c r="D1918" s="3">
        <f t="shared" si="29"/>
        <v>149</v>
      </c>
      <c r="G1918" s="5"/>
    </row>
    <row r="1919" spans="1:7" x14ac:dyDescent="0.4">
      <c r="A1919" s="3">
        <v>1918</v>
      </c>
      <c r="B1919" s="5">
        <v>50</v>
      </c>
      <c r="C1919" s="3">
        <v>0.59213087703488354</v>
      </c>
      <c r="D1919" s="3">
        <f t="shared" si="29"/>
        <v>905</v>
      </c>
      <c r="G1919" s="5"/>
    </row>
    <row r="1920" spans="1:7" x14ac:dyDescent="0.4">
      <c r="A1920" s="3">
        <v>1919</v>
      </c>
      <c r="B1920" s="5">
        <v>50</v>
      </c>
      <c r="C1920" s="3">
        <v>0.64353113483479929</v>
      </c>
      <c r="D1920" s="3">
        <f t="shared" si="29"/>
        <v>797</v>
      </c>
      <c r="G1920" s="5"/>
    </row>
    <row r="1921" spans="1:7" x14ac:dyDescent="0.4">
      <c r="A1921" s="3">
        <v>1920</v>
      </c>
      <c r="B1921" s="5">
        <v>50</v>
      </c>
      <c r="C1921" s="3">
        <v>0.45881809201677304</v>
      </c>
      <c r="D1921" s="3">
        <f t="shared" si="29"/>
        <v>1221</v>
      </c>
      <c r="G1921" s="5"/>
    </row>
    <row r="1922" spans="1:7" x14ac:dyDescent="0.4">
      <c r="A1922" s="3">
        <v>1921</v>
      </c>
      <c r="B1922" s="5">
        <v>49</v>
      </c>
      <c r="C1922" s="3">
        <v>0.66818488276633636</v>
      </c>
      <c r="D1922" s="3">
        <f t="shared" si="29"/>
        <v>748</v>
      </c>
      <c r="G1922" s="5"/>
    </row>
    <row r="1923" spans="1:7" x14ac:dyDescent="0.4">
      <c r="A1923" s="3">
        <v>1922</v>
      </c>
      <c r="B1923" s="5">
        <v>54</v>
      </c>
      <c r="C1923" s="3">
        <v>0.46119848765510763</v>
      </c>
      <c r="D1923" s="3">
        <f t="shared" ref="D1923:D1986" si="30">RANK(C1923,C:C,0)</f>
        <v>1216</v>
      </c>
      <c r="G1923" s="5"/>
    </row>
    <row r="1924" spans="1:7" x14ac:dyDescent="0.4">
      <c r="A1924" s="3">
        <v>1923</v>
      </c>
      <c r="B1924" s="5">
        <v>55</v>
      </c>
      <c r="C1924" s="3">
        <v>0.62948795851953732</v>
      </c>
      <c r="D1924" s="3">
        <f t="shared" si="30"/>
        <v>833</v>
      </c>
      <c r="G1924" s="5"/>
    </row>
    <row r="1925" spans="1:7" x14ac:dyDescent="0.4">
      <c r="A1925" s="3">
        <v>1924</v>
      </c>
      <c r="B1925" s="5">
        <v>50</v>
      </c>
      <c r="C1925" s="3">
        <v>0.79242996747600791</v>
      </c>
      <c r="D1925" s="3">
        <f t="shared" si="30"/>
        <v>474</v>
      </c>
      <c r="G1925" s="5"/>
    </row>
    <row r="1926" spans="1:7" x14ac:dyDescent="0.4">
      <c r="A1926" s="3">
        <v>1925</v>
      </c>
      <c r="B1926" s="5">
        <v>50</v>
      </c>
      <c r="C1926" s="3">
        <v>0.86606354767652327</v>
      </c>
      <c r="D1926" s="3">
        <f t="shared" si="30"/>
        <v>307</v>
      </c>
      <c r="G1926" s="5"/>
    </row>
    <row r="1927" spans="1:7" x14ac:dyDescent="0.4">
      <c r="A1927" s="3">
        <v>1926</v>
      </c>
      <c r="B1927" s="5">
        <v>57</v>
      </c>
      <c r="C1927" s="3">
        <v>0.34995202530833958</v>
      </c>
      <c r="D1927" s="3">
        <f t="shared" si="30"/>
        <v>1462</v>
      </c>
      <c r="G1927" s="5"/>
    </row>
    <row r="1928" spans="1:7" x14ac:dyDescent="0.4">
      <c r="A1928" s="3">
        <v>1927</v>
      </c>
      <c r="B1928" s="5">
        <v>50</v>
      </c>
      <c r="C1928" s="3">
        <v>0.52778027821828466</v>
      </c>
      <c r="D1928" s="3">
        <f t="shared" si="30"/>
        <v>1072</v>
      </c>
      <c r="G1928" s="5"/>
    </row>
    <row r="1929" spans="1:7" x14ac:dyDescent="0.4">
      <c r="A1929" s="3">
        <v>1928</v>
      </c>
      <c r="B1929" s="5">
        <v>56</v>
      </c>
      <c r="C1929" s="3">
        <v>0.6455409475812367</v>
      </c>
      <c r="D1929" s="3">
        <f t="shared" si="30"/>
        <v>792</v>
      </c>
      <c r="G1929" s="5"/>
    </row>
    <row r="1930" spans="1:7" x14ac:dyDescent="0.4">
      <c r="A1930" s="3">
        <v>1929</v>
      </c>
      <c r="B1930" s="5">
        <v>56</v>
      </c>
      <c r="C1930" s="3">
        <v>0.34079098122845031</v>
      </c>
      <c r="D1930" s="3">
        <f t="shared" si="30"/>
        <v>1479</v>
      </c>
      <c r="G1930" s="5"/>
    </row>
    <row r="1931" spans="1:7" x14ac:dyDescent="0.4">
      <c r="A1931" s="3">
        <v>1930</v>
      </c>
      <c r="B1931" s="5">
        <v>56</v>
      </c>
      <c r="C1931" s="3">
        <v>0.8437145535570425</v>
      </c>
      <c r="D1931" s="3">
        <f t="shared" si="30"/>
        <v>366</v>
      </c>
      <c r="G1931" s="5"/>
    </row>
    <row r="1932" spans="1:7" x14ac:dyDescent="0.4">
      <c r="A1932" s="3">
        <v>1931</v>
      </c>
      <c r="B1932" s="5">
        <v>55</v>
      </c>
      <c r="C1932" s="3">
        <v>0.81815305101862346</v>
      </c>
      <c r="D1932" s="3">
        <f t="shared" si="30"/>
        <v>418</v>
      </c>
      <c r="G1932" s="5"/>
    </row>
    <row r="1933" spans="1:7" x14ac:dyDescent="0.4">
      <c r="A1933" s="3">
        <v>1932</v>
      </c>
      <c r="B1933" s="5">
        <v>50</v>
      </c>
      <c r="C1933" s="3">
        <v>0.63146124668829329</v>
      </c>
      <c r="D1933" s="3">
        <f t="shared" si="30"/>
        <v>828</v>
      </c>
      <c r="G1933" s="5"/>
    </row>
    <row r="1934" spans="1:7" x14ac:dyDescent="0.4">
      <c r="A1934" s="3">
        <v>1933</v>
      </c>
      <c r="B1934" s="5">
        <v>57</v>
      </c>
      <c r="C1934" s="3">
        <v>0.74836589357961636</v>
      </c>
      <c r="D1934" s="3">
        <f t="shared" si="30"/>
        <v>578</v>
      </c>
      <c r="G1934" s="5"/>
    </row>
    <row r="1935" spans="1:7" x14ac:dyDescent="0.4">
      <c r="A1935" s="3">
        <v>1934</v>
      </c>
      <c r="B1935" s="5">
        <v>62</v>
      </c>
      <c r="C1935" s="3">
        <v>0.78552222041107267</v>
      </c>
      <c r="D1935" s="3">
        <f t="shared" si="30"/>
        <v>492</v>
      </c>
      <c r="G1935" s="5"/>
    </row>
    <row r="1936" spans="1:7" x14ac:dyDescent="0.4">
      <c r="A1936" s="3">
        <v>1935</v>
      </c>
      <c r="B1936" s="5">
        <v>49</v>
      </c>
      <c r="C1936" s="3">
        <v>0.29389935270766454</v>
      </c>
      <c r="D1936" s="3">
        <f t="shared" si="30"/>
        <v>1597</v>
      </c>
      <c r="G1936" s="5"/>
    </row>
    <row r="1937" spans="1:7" x14ac:dyDescent="0.4">
      <c r="A1937" s="3">
        <v>1936</v>
      </c>
      <c r="B1937" s="5">
        <v>52</v>
      </c>
      <c r="C1937" s="3">
        <v>1.8349637269332253E-2</v>
      </c>
      <c r="D1937" s="3">
        <f t="shared" si="30"/>
        <v>2189</v>
      </c>
      <c r="G1937" s="5"/>
    </row>
    <row r="1938" spans="1:7" x14ac:dyDescent="0.4">
      <c r="A1938" s="3">
        <v>1937</v>
      </c>
      <c r="B1938" s="5">
        <v>63</v>
      </c>
      <c r="C1938" s="3">
        <v>0.21939313634160551</v>
      </c>
      <c r="D1938" s="3">
        <f t="shared" si="30"/>
        <v>1758</v>
      </c>
      <c r="G1938" s="5"/>
    </row>
    <row r="1939" spans="1:7" x14ac:dyDescent="0.4">
      <c r="A1939" s="3">
        <v>1938</v>
      </c>
      <c r="B1939" s="5">
        <v>50</v>
      </c>
      <c r="C1939" s="3">
        <v>0.97887877267502221</v>
      </c>
      <c r="D1939" s="3">
        <f t="shared" si="30"/>
        <v>41</v>
      </c>
      <c r="G1939" s="5"/>
    </row>
    <row r="1940" spans="1:7" x14ac:dyDescent="0.4">
      <c r="A1940" s="3">
        <v>1939</v>
      </c>
      <c r="B1940" s="5">
        <v>50</v>
      </c>
      <c r="C1940" s="3">
        <v>0.71390362475803248</v>
      </c>
      <c r="D1940" s="3">
        <f t="shared" si="30"/>
        <v>645</v>
      </c>
      <c r="G1940" s="5"/>
    </row>
    <row r="1941" spans="1:7" x14ac:dyDescent="0.4">
      <c r="A1941" s="3">
        <v>1940</v>
      </c>
      <c r="B1941" s="5">
        <v>50</v>
      </c>
      <c r="C1941" s="3">
        <v>0.69378426098936563</v>
      </c>
      <c r="D1941" s="3">
        <f t="shared" si="30"/>
        <v>696</v>
      </c>
      <c r="G1941" s="5"/>
    </row>
    <row r="1942" spans="1:7" x14ac:dyDescent="0.4">
      <c r="A1942" s="3">
        <v>1941</v>
      </c>
      <c r="B1942" s="5">
        <v>53</v>
      </c>
      <c r="C1942" s="3">
        <v>0.69943789404810619</v>
      </c>
      <c r="D1942" s="3">
        <f t="shared" si="30"/>
        <v>674</v>
      </c>
      <c r="G1942" s="5"/>
    </row>
    <row r="1943" spans="1:7" x14ac:dyDescent="0.4">
      <c r="A1943" s="3">
        <v>1942</v>
      </c>
      <c r="B1943" s="5">
        <v>57</v>
      </c>
      <c r="C1943" s="3">
        <v>0.9960067071324894</v>
      </c>
      <c r="D1943" s="3">
        <f t="shared" si="30"/>
        <v>12</v>
      </c>
      <c r="G1943" s="5"/>
    </row>
    <row r="1944" spans="1:7" x14ac:dyDescent="0.4">
      <c r="A1944" s="3">
        <v>1943</v>
      </c>
      <c r="B1944" s="5">
        <v>55</v>
      </c>
      <c r="C1944" s="3">
        <v>0.75088548165402136</v>
      </c>
      <c r="D1944" s="3">
        <f t="shared" si="30"/>
        <v>565</v>
      </c>
      <c r="G1944" s="5"/>
    </row>
    <row r="1945" spans="1:7" x14ac:dyDescent="0.4">
      <c r="A1945" s="3">
        <v>1944</v>
      </c>
      <c r="B1945" s="5">
        <v>53</v>
      </c>
      <c r="C1945" s="3">
        <v>0.29640390728681776</v>
      </c>
      <c r="D1945" s="3">
        <f t="shared" si="30"/>
        <v>1590</v>
      </c>
      <c r="G1945" s="5"/>
    </row>
    <row r="1946" spans="1:7" x14ac:dyDescent="0.4">
      <c r="A1946" s="3">
        <v>1945</v>
      </c>
      <c r="B1946" s="5">
        <v>52</v>
      </c>
      <c r="C1946" s="3">
        <v>0.93370129788137679</v>
      </c>
      <c r="D1946" s="3">
        <f t="shared" si="30"/>
        <v>138</v>
      </c>
      <c r="G1946" s="5"/>
    </row>
    <row r="1947" spans="1:7" x14ac:dyDescent="0.4">
      <c r="A1947" s="3">
        <v>1946</v>
      </c>
      <c r="B1947" s="5">
        <v>58</v>
      </c>
      <c r="C1947" s="3">
        <v>0.96334003346714192</v>
      </c>
      <c r="D1947" s="3">
        <f t="shared" si="30"/>
        <v>70</v>
      </c>
      <c r="G1947" s="5"/>
    </row>
    <row r="1948" spans="1:7" x14ac:dyDescent="0.4">
      <c r="A1948" s="3">
        <v>1947</v>
      </c>
      <c r="B1948" s="5">
        <v>56</v>
      </c>
      <c r="C1948" s="3">
        <v>0.51081022370770979</v>
      </c>
      <c r="D1948" s="3">
        <f t="shared" si="30"/>
        <v>1111</v>
      </c>
      <c r="G1948" s="5"/>
    </row>
    <row r="1949" spans="1:7" x14ac:dyDescent="0.4">
      <c r="A1949" s="3">
        <v>1948</v>
      </c>
      <c r="B1949" s="5">
        <v>56</v>
      </c>
      <c r="C1949" s="3">
        <v>0.32846490203403655</v>
      </c>
      <c r="D1949" s="3">
        <f t="shared" si="30"/>
        <v>1505</v>
      </c>
      <c r="G1949" s="5"/>
    </row>
    <row r="1950" spans="1:7" x14ac:dyDescent="0.4">
      <c r="A1950" s="3">
        <v>1949</v>
      </c>
      <c r="B1950" s="5">
        <v>56</v>
      </c>
      <c r="C1950" s="3">
        <v>7.9731812418504133E-2</v>
      </c>
      <c r="D1950" s="3">
        <f t="shared" si="30"/>
        <v>2052</v>
      </c>
      <c r="G1950" s="5"/>
    </row>
    <row r="1951" spans="1:7" x14ac:dyDescent="0.4">
      <c r="A1951" s="3">
        <v>1950</v>
      </c>
      <c r="B1951" s="5">
        <v>54</v>
      </c>
      <c r="C1951" s="3">
        <v>0.77047156105005887</v>
      </c>
      <c r="D1951" s="3">
        <f t="shared" si="30"/>
        <v>526</v>
      </c>
      <c r="G1951" s="5"/>
    </row>
    <row r="1952" spans="1:7" x14ac:dyDescent="0.4">
      <c r="A1952" s="3">
        <v>1951</v>
      </c>
      <c r="B1952" s="5">
        <v>58</v>
      </c>
      <c r="C1952" s="3">
        <v>0.55342706123735597</v>
      </c>
      <c r="D1952" s="3">
        <f t="shared" si="30"/>
        <v>1001</v>
      </c>
      <c r="G1952" s="5"/>
    </row>
    <row r="1953" spans="1:7" x14ac:dyDescent="0.4">
      <c r="A1953" s="3">
        <v>1952</v>
      </c>
      <c r="B1953" s="5">
        <v>56</v>
      </c>
      <c r="C1953" s="3">
        <v>0.47327687556296427</v>
      </c>
      <c r="D1953" s="3">
        <f t="shared" si="30"/>
        <v>1188</v>
      </c>
      <c r="G1953" s="5"/>
    </row>
    <row r="1954" spans="1:7" x14ac:dyDescent="0.4">
      <c r="A1954" s="3">
        <v>1953</v>
      </c>
      <c r="B1954" s="5">
        <v>53</v>
      </c>
      <c r="C1954" s="3">
        <v>0.73453184035617192</v>
      </c>
      <c r="D1954" s="3">
        <f t="shared" si="30"/>
        <v>606</v>
      </c>
      <c r="G1954" s="5"/>
    </row>
    <row r="1955" spans="1:7" x14ac:dyDescent="0.4">
      <c r="A1955" s="3">
        <v>1954</v>
      </c>
      <c r="B1955" s="5">
        <v>55</v>
      </c>
      <c r="C1955" s="3">
        <v>0.94641802796144447</v>
      </c>
      <c r="D1955" s="3">
        <f t="shared" si="30"/>
        <v>112</v>
      </c>
      <c r="G1955" s="5"/>
    </row>
    <row r="1956" spans="1:7" x14ac:dyDescent="0.4">
      <c r="A1956" s="3">
        <v>1955</v>
      </c>
      <c r="B1956" s="5">
        <v>56</v>
      </c>
      <c r="C1956" s="3">
        <v>0.4260753514486445</v>
      </c>
      <c r="D1956" s="3">
        <f t="shared" si="30"/>
        <v>1294</v>
      </c>
      <c r="G1956" s="5"/>
    </row>
    <row r="1957" spans="1:7" x14ac:dyDescent="0.4">
      <c r="A1957" s="3">
        <v>1956</v>
      </c>
      <c r="B1957" s="5">
        <v>52</v>
      </c>
      <c r="C1957" s="3">
        <v>0.18894380818055434</v>
      </c>
      <c r="D1957" s="3">
        <f t="shared" si="30"/>
        <v>1824</v>
      </c>
      <c r="G1957" s="5"/>
    </row>
    <row r="1958" spans="1:7" x14ac:dyDescent="0.4">
      <c r="A1958" s="3">
        <v>1957</v>
      </c>
      <c r="B1958" s="5">
        <v>52</v>
      </c>
      <c r="C1958" s="3">
        <v>0.71116291174296942</v>
      </c>
      <c r="D1958" s="3">
        <f t="shared" si="30"/>
        <v>649</v>
      </c>
      <c r="G1958" s="5"/>
    </row>
    <row r="1959" spans="1:7" x14ac:dyDescent="0.4">
      <c r="A1959" s="3">
        <v>1958</v>
      </c>
      <c r="B1959" s="5">
        <v>56</v>
      </c>
      <c r="C1959" s="3">
        <v>0.64529857732990037</v>
      </c>
      <c r="D1959" s="3">
        <f t="shared" si="30"/>
        <v>793</v>
      </c>
      <c r="G1959" s="5"/>
    </row>
    <row r="1960" spans="1:7" x14ac:dyDescent="0.4">
      <c r="A1960" s="3">
        <v>1959</v>
      </c>
      <c r="B1960" s="5">
        <v>54</v>
      </c>
      <c r="C1960" s="3">
        <v>0.39295139440505511</v>
      </c>
      <c r="D1960" s="3">
        <f t="shared" si="30"/>
        <v>1368</v>
      </c>
      <c r="G1960" s="5"/>
    </row>
    <row r="1961" spans="1:7" x14ac:dyDescent="0.4">
      <c r="A1961" s="3">
        <v>1960</v>
      </c>
      <c r="B1961" s="5">
        <v>56</v>
      </c>
      <c r="C1961" s="3">
        <v>0.9840667608808632</v>
      </c>
      <c r="D1961" s="3">
        <f t="shared" si="30"/>
        <v>30</v>
      </c>
      <c r="G1961" s="5"/>
    </row>
    <row r="1962" spans="1:7" x14ac:dyDescent="0.4">
      <c r="A1962" s="3">
        <v>1961</v>
      </c>
      <c r="B1962" s="5">
        <v>54</v>
      </c>
      <c r="C1962" s="3">
        <v>0.10245191834578149</v>
      </c>
      <c r="D1962" s="3">
        <f t="shared" si="30"/>
        <v>1997</v>
      </c>
      <c r="G1962" s="5"/>
    </row>
    <row r="1963" spans="1:7" x14ac:dyDescent="0.4">
      <c r="A1963" s="3">
        <v>1962</v>
      </c>
      <c r="B1963" s="5">
        <v>58</v>
      </c>
      <c r="C1963" s="3">
        <v>0.76993487716186015</v>
      </c>
      <c r="D1963" s="3">
        <f t="shared" si="30"/>
        <v>529</v>
      </c>
      <c r="G1963" s="5"/>
    </row>
    <row r="1964" spans="1:7" x14ac:dyDescent="0.4">
      <c r="A1964" s="3">
        <v>1963</v>
      </c>
      <c r="B1964" s="5">
        <v>54</v>
      </c>
      <c r="C1964" s="3">
        <v>0.80110206300072695</v>
      </c>
      <c r="D1964" s="3">
        <f t="shared" si="30"/>
        <v>446</v>
      </c>
      <c r="G1964" s="5"/>
    </row>
    <row r="1965" spans="1:7" x14ac:dyDescent="0.4">
      <c r="A1965" s="3">
        <v>1964</v>
      </c>
      <c r="B1965" s="5">
        <v>58</v>
      </c>
      <c r="C1965" s="3">
        <v>0.16429533538335217</v>
      </c>
      <c r="D1965" s="3">
        <f t="shared" si="30"/>
        <v>1877</v>
      </c>
      <c r="G1965" s="5"/>
    </row>
    <row r="1966" spans="1:7" x14ac:dyDescent="0.4">
      <c r="A1966" s="3">
        <v>1965</v>
      </c>
      <c r="B1966" s="5">
        <v>55</v>
      </c>
      <c r="C1966" s="3">
        <v>0.36499321474444346</v>
      </c>
      <c r="D1966" s="3">
        <f t="shared" si="30"/>
        <v>1429</v>
      </c>
      <c r="G1966" s="5"/>
    </row>
    <row r="1967" spans="1:7" x14ac:dyDescent="0.4">
      <c r="A1967" s="3">
        <v>1966</v>
      </c>
      <c r="B1967" s="5">
        <v>53</v>
      </c>
      <c r="C1967" s="3">
        <v>0.20072888521181886</v>
      </c>
      <c r="D1967" s="3">
        <f t="shared" si="30"/>
        <v>1800</v>
      </c>
      <c r="G1967" s="5"/>
    </row>
    <row r="1968" spans="1:7" x14ac:dyDescent="0.4">
      <c r="A1968" s="3">
        <v>1967</v>
      </c>
      <c r="B1968" s="5">
        <v>54</v>
      </c>
      <c r="C1968" s="3">
        <v>0.41775488467235011</v>
      </c>
      <c r="D1968" s="3">
        <f t="shared" si="30"/>
        <v>1309</v>
      </c>
      <c r="G1968" s="5"/>
    </row>
    <row r="1969" spans="1:7" x14ac:dyDescent="0.4">
      <c r="A1969" s="3">
        <v>1968</v>
      </c>
      <c r="B1969" s="5">
        <v>51</v>
      </c>
      <c r="C1969" s="3">
        <v>0.27370531735571202</v>
      </c>
      <c r="D1969" s="3">
        <f t="shared" si="30"/>
        <v>1651</v>
      </c>
      <c r="G1969" s="5"/>
    </row>
    <row r="1970" spans="1:7" x14ac:dyDescent="0.4">
      <c r="A1970" s="3">
        <v>1969</v>
      </c>
      <c r="B1970" s="5">
        <v>55</v>
      </c>
      <c r="C1970" s="3">
        <v>1.5405551182557375E-2</v>
      </c>
      <c r="D1970" s="3">
        <f t="shared" si="30"/>
        <v>2197</v>
      </c>
      <c r="G1970" s="5"/>
    </row>
    <row r="1971" spans="1:7" x14ac:dyDescent="0.4">
      <c r="A1971" s="3">
        <v>1970</v>
      </c>
      <c r="B1971" s="5">
        <v>52</v>
      </c>
      <c r="C1971" s="3">
        <v>0.35386001030063741</v>
      </c>
      <c r="D1971" s="3">
        <f t="shared" si="30"/>
        <v>1458</v>
      </c>
      <c r="G1971" s="5"/>
    </row>
    <row r="1972" spans="1:7" x14ac:dyDescent="0.4">
      <c r="A1972" s="3">
        <v>1971</v>
      </c>
      <c r="B1972" s="5">
        <v>53</v>
      </c>
      <c r="C1972" s="3">
        <v>0.57848407989280992</v>
      </c>
      <c r="D1972" s="3">
        <f t="shared" si="30"/>
        <v>941</v>
      </c>
      <c r="G1972" s="5"/>
    </row>
    <row r="1973" spans="1:7" x14ac:dyDescent="0.4">
      <c r="A1973" s="3">
        <v>1972</v>
      </c>
      <c r="B1973" s="5">
        <v>50</v>
      </c>
      <c r="C1973" s="3">
        <v>5.6695240535880709E-2</v>
      </c>
      <c r="D1973" s="3">
        <f t="shared" si="30"/>
        <v>2104</v>
      </c>
      <c r="G1973" s="5"/>
    </row>
    <row r="1974" spans="1:7" x14ac:dyDescent="0.4">
      <c r="A1974" s="3">
        <v>1973</v>
      </c>
      <c r="B1974" s="5">
        <v>52</v>
      </c>
      <c r="C1974" s="3">
        <v>0.36931665740047892</v>
      </c>
      <c r="D1974" s="3">
        <f t="shared" si="30"/>
        <v>1423</v>
      </c>
      <c r="G1974" s="5"/>
    </row>
    <row r="1975" spans="1:7" x14ac:dyDescent="0.4">
      <c r="A1975" s="3">
        <v>1974</v>
      </c>
      <c r="B1975" s="5">
        <v>54</v>
      </c>
      <c r="C1975" s="3">
        <v>0.47305662071068488</v>
      </c>
      <c r="D1975" s="3">
        <f t="shared" si="30"/>
        <v>1190</v>
      </c>
      <c r="G1975" s="5"/>
    </row>
    <row r="1976" spans="1:7" x14ac:dyDescent="0.4">
      <c r="A1976" s="3">
        <v>1975</v>
      </c>
      <c r="B1976" s="5">
        <v>52</v>
      </c>
      <c r="C1976" s="3">
        <v>0.25125596679634032</v>
      </c>
      <c r="D1976" s="3">
        <f t="shared" si="30"/>
        <v>1687</v>
      </c>
      <c r="G1976" s="5"/>
    </row>
    <row r="1977" spans="1:7" x14ac:dyDescent="0.4">
      <c r="A1977" s="3">
        <v>1976</v>
      </c>
      <c r="B1977" s="5">
        <v>53</v>
      </c>
      <c r="C1977" s="3">
        <v>0.53412529550466648</v>
      </c>
      <c r="D1977" s="3">
        <f t="shared" si="30"/>
        <v>1060</v>
      </c>
      <c r="G1977" s="5"/>
    </row>
    <row r="1978" spans="1:7" x14ac:dyDescent="0.4">
      <c r="A1978" s="3">
        <v>1977</v>
      </c>
      <c r="B1978" s="5">
        <v>50</v>
      </c>
      <c r="C1978" s="3">
        <v>0.83725919869400034</v>
      </c>
      <c r="D1978" s="3">
        <f t="shared" si="30"/>
        <v>382</v>
      </c>
      <c r="G1978" s="5"/>
    </row>
    <row r="1979" spans="1:7" x14ac:dyDescent="0.4">
      <c r="A1979" s="3">
        <v>1978</v>
      </c>
      <c r="B1979" s="5">
        <v>56</v>
      </c>
      <c r="C1979" s="3">
        <v>0.18395719781181397</v>
      </c>
      <c r="D1979" s="3">
        <f t="shared" si="30"/>
        <v>1835</v>
      </c>
      <c r="G1979" s="5"/>
    </row>
    <row r="1980" spans="1:7" x14ac:dyDescent="0.4">
      <c r="A1980" s="3">
        <v>1979</v>
      </c>
      <c r="B1980" s="5">
        <v>52</v>
      </c>
      <c r="C1980" s="3">
        <v>0.73456362012496024</v>
      </c>
      <c r="D1980" s="3">
        <f t="shared" si="30"/>
        <v>605</v>
      </c>
      <c r="G1980" s="5"/>
    </row>
    <row r="1981" spans="1:7" x14ac:dyDescent="0.4">
      <c r="A1981" s="3">
        <v>1980</v>
      </c>
      <c r="B1981" s="5">
        <v>56</v>
      </c>
      <c r="C1981" s="3">
        <v>0.3862225598488227</v>
      </c>
      <c r="D1981" s="3">
        <f t="shared" si="30"/>
        <v>1387</v>
      </c>
      <c r="G1981" s="5"/>
    </row>
    <row r="1982" spans="1:7" x14ac:dyDescent="0.4">
      <c r="A1982" s="3">
        <v>1981</v>
      </c>
      <c r="B1982" s="5">
        <v>52</v>
      </c>
      <c r="C1982" s="3">
        <v>0.60704146883815169</v>
      </c>
      <c r="D1982" s="3">
        <f t="shared" si="30"/>
        <v>875</v>
      </c>
      <c r="G1982" s="5"/>
    </row>
    <row r="1983" spans="1:7" x14ac:dyDescent="0.4">
      <c r="A1983" s="3">
        <v>1982</v>
      </c>
      <c r="B1983" s="5">
        <v>53</v>
      </c>
      <c r="C1983" s="3">
        <v>0.75736557661848647</v>
      </c>
      <c r="D1983" s="3">
        <f t="shared" si="30"/>
        <v>551</v>
      </c>
      <c r="G1983" s="5"/>
    </row>
    <row r="1984" spans="1:7" x14ac:dyDescent="0.4">
      <c r="A1984" s="3">
        <v>1983</v>
      </c>
      <c r="B1984" s="5">
        <v>51</v>
      </c>
      <c r="C1984" s="3">
        <v>0.8463959748230343</v>
      </c>
      <c r="D1984" s="3">
        <f t="shared" si="30"/>
        <v>360</v>
      </c>
      <c r="G1984" s="5"/>
    </row>
    <row r="1985" spans="1:7" x14ac:dyDescent="0.4">
      <c r="A1985" s="3">
        <v>1984</v>
      </c>
      <c r="B1985" s="5">
        <v>52</v>
      </c>
      <c r="C1985" s="3">
        <v>0.89455644618806718</v>
      </c>
      <c r="D1985" s="3">
        <f t="shared" si="30"/>
        <v>236</v>
      </c>
      <c r="G1985" s="5"/>
    </row>
    <row r="1986" spans="1:7" x14ac:dyDescent="0.4">
      <c r="A1986" s="3">
        <v>1985</v>
      </c>
      <c r="B1986" s="5">
        <v>55</v>
      </c>
      <c r="C1986" s="3">
        <v>0.85529037290154131</v>
      </c>
      <c r="D1986" s="3">
        <f t="shared" si="30"/>
        <v>344</v>
      </c>
      <c r="G1986" s="5"/>
    </row>
    <row r="1987" spans="1:7" x14ac:dyDescent="0.4">
      <c r="A1987" s="3">
        <v>1986</v>
      </c>
      <c r="B1987" s="5">
        <v>55</v>
      </c>
      <c r="C1987" s="3">
        <v>0.39399274259011741</v>
      </c>
      <c r="D1987" s="3">
        <f t="shared" ref="D1987:D2050" si="31">RANK(C1987,C:C,0)</f>
        <v>1365</v>
      </c>
      <c r="G1987" s="5"/>
    </row>
    <row r="1988" spans="1:7" x14ac:dyDescent="0.4">
      <c r="A1988" s="3">
        <v>1987</v>
      </c>
      <c r="B1988" s="5">
        <v>53</v>
      </c>
      <c r="C1988" s="3">
        <v>0.93777102729989947</v>
      </c>
      <c r="D1988" s="3">
        <f t="shared" si="31"/>
        <v>130</v>
      </c>
      <c r="G1988" s="5"/>
    </row>
    <row r="1989" spans="1:7" x14ac:dyDescent="0.4">
      <c r="A1989" s="3">
        <v>1988</v>
      </c>
      <c r="B1989" s="5">
        <v>50</v>
      </c>
      <c r="C1989" s="3">
        <v>0.96481710175078084</v>
      </c>
      <c r="D1989" s="3">
        <f t="shared" si="31"/>
        <v>66</v>
      </c>
      <c r="G1989" s="5"/>
    </row>
    <row r="1990" spans="1:7" x14ac:dyDescent="0.4">
      <c r="A1990" s="3">
        <v>1989</v>
      </c>
      <c r="B1990" s="5">
        <v>51</v>
      </c>
      <c r="C1990" s="3">
        <v>0.70451531371460663</v>
      </c>
      <c r="D1990" s="3">
        <f t="shared" si="31"/>
        <v>661</v>
      </c>
      <c r="G1990" s="5"/>
    </row>
    <row r="1991" spans="1:7" x14ac:dyDescent="0.4">
      <c r="A1991" s="3">
        <v>1990</v>
      </c>
      <c r="B1991" s="5">
        <v>54</v>
      </c>
      <c r="C1991" s="3">
        <v>0.1007180457648621</v>
      </c>
      <c r="D1991" s="3">
        <f t="shared" si="31"/>
        <v>2003</v>
      </c>
      <c r="G1991" s="5"/>
    </row>
    <row r="1992" spans="1:7" x14ac:dyDescent="0.4">
      <c r="A1992" s="3">
        <v>1991</v>
      </c>
      <c r="B1992" s="5">
        <v>56</v>
      </c>
      <c r="C1992" s="3">
        <v>5.6070628400428757E-2</v>
      </c>
      <c r="D1992" s="3">
        <f t="shared" si="31"/>
        <v>2105</v>
      </c>
      <c r="G1992" s="5"/>
    </row>
    <row r="1993" spans="1:7" x14ac:dyDescent="0.4">
      <c r="A1993" s="3">
        <v>1992</v>
      </c>
      <c r="B1993" s="5">
        <v>58</v>
      </c>
      <c r="C1993" s="3">
        <v>0.18233141415991949</v>
      </c>
      <c r="D1993" s="3">
        <f t="shared" si="31"/>
        <v>1838</v>
      </c>
      <c r="G1993" s="5"/>
    </row>
    <row r="1994" spans="1:7" x14ac:dyDescent="0.4">
      <c r="A1994" s="3">
        <v>1993</v>
      </c>
      <c r="B1994" s="5">
        <v>54</v>
      </c>
      <c r="C1994" s="3">
        <v>0.21822688120601375</v>
      </c>
      <c r="D1994" s="3">
        <f t="shared" si="31"/>
        <v>1763</v>
      </c>
      <c r="G1994" s="5"/>
    </row>
    <row r="1995" spans="1:7" x14ac:dyDescent="0.4">
      <c r="A1995" s="3">
        <v>1994</v>
      </c>
      <c r="B1995" s="5">
        <v>60</v>
      </c>
      <c r="C1995" s="3">
        <v>0.22369477812066019</v>
      </c>
      <c r="D1995" s="3">
        <f t="shared" si="31"/>
        <v>1750</v>
      </c>
      <c r="G1995" s="5"/>
    </row>
    <row r="1996" spans="1:7" x14ac:dyDescent="0.4">
      <c r="A1996" s="3">
        <v>1995</v>
      </c>
      <c r="B1996" s="5">
        <v>52</v>
      </c>
      <c r="C1996" s="3">
        <v>0.68235810176157896</v>
      </c>
      <c r="D1996" s="3">
        <f t="shared" si="31"/>
        <v>725</v>
      </c>
      <c r="G1996" s="5"/>
    </row>
    <row r="1997" spans="1:7" x14ac:dyDescent="0.4">
      <c r="A1997" s="3">
        <v>1996</v>
      </c>
      <c r="B1997" s="5">
        <v>50</v>
      </c>
      <c r="C1997" s="3">
        <v>0.11040358100325054</v>
      </c>
      <c r="D1997" s="3">
        <f t="shared" si="31"/>
        <v>1983</v>
      </c>
      <c r="G1997" s="5"/>
    </row>
    <row r="1998" spans="1:7" x14ac:dyDescent="0.4">
      <c r="A1998" s="3">
        <v>1997</v>
      </c>
      <c r="B1998" s="5">
        <v>70</v>
      </c>
      <c r="C1998" s="3">
        <v>0.3637017231334787</v>
      </c>
      <c r="D1998" s="3">
        <f t="shared" si="31"/>
        <v>1433</v>
      </c>
      <c r="G1998" s="5"/>
    </row>
    <row r="1999" spans="1:7" x14ac:dyDescent="0.4">
      <c r="A1999" s="3">
        <v>1998</v>
      </c>
      <c r="B1999" s="5">
        <v>78</v>
      </c>
      <c r="C1999" s="3">
        <v>0.96191268155456389</v>
      </c>
      <c r="D1999" s="3">
        <f t="shared" si="31"/>
        <v>72</v>
      </c>
      <c r="G1999" s="5"/>
    </row>
    <row r="2000" spans="1:7" x14ac:dyDescent="0.4">
      <c r="A2000" s="3">
        <v>1999</v>
      </c>
      <c r="B2000" s="5">
        <v>81</v>
      </c>
      <c r="C2000" s="3">
        <v>0.79335346541265162</v>
      </c>
      <c r="D2000" s="3">
        <f t="shared" si="31"/>
        <v>469</v>
      </c>
      <c r="G2000" s="5"/>
    </row>
    <row r="2001" spans="1:7" x14ac:dyDescent="0.4">
      <c r="A2001" s="3">
        <v>2000</v>
      </c>
      <c r="B2001" s="5">
        <v>77</v>
      </c>
      <c r="C2001" s="3">
        <v>0.93826473141338085</v>
      </c>
      <c r="D2001" s="3">
        <f t="shared" si="31"/>
        <v>128</v>
      </c>
      <c r="G2001" s="5"/>
    </row>
    <row r="2002" spans="1:7" x14ac:dyDescent="0.4">
      <c r="A2002" s="3">
        <v>2001</v>
      </c>
      <c r="B2002" s="5">
        <v>63</v>
      </c>
      <c r="C2002" s="3">
        <v>0.94772203140410338</v>
      </c>
      <c r="D2002" s="3">
        <f t="shared" si="31"/>
        <v>105</v>
      </c>
      <c r="G2002" s="5"/>
    </row>
    <row r="2003" spans="1:7" x14ac:dyDescent="0.4">
      <c r="A2003" s="3">
        <v>2002</v>
      </c>
      <c r="B2003" s="5">
        <v>61</v>
      </c>
      <c r="C2003" s="3">
        <v>0.84012078645402422</v>
      </c>
      <c r="D2003" s="3">
        <f t="shared" si="31"/>
        <v>371</v>
      </c>
      <c r="G2003" s="5"/>
    </row>
    <row r="2004" spans="1:7" x14ac:dyDescent="0.4">
      <c r="A2004" s="3">
        <v>2003</v>
      </c>
      <c r="B2004" s="5">
        <v>62</v>
      </c>
      <c r="C2004" s="3">
        <v>0.9212441902067986</v>
      </c>
      <c r="D2004" s="3">
        <f t="shared" si="31"/>
        <v>162</v>
      </c>
      <c r="G2004" s="5"/>
    </row>
    <row r="2005" spans="1:7" x14ac:dyDescent="0.4">
      <c r="A2005" s="3">
        <v>2004</v>
      </c>
      <c r="B2005" s="5">
        <v>68</v>
      </c>
      <c r="C2005" s="3">
        <v>0.89597507875464111</v>
      </c>
      <c r="D2005" s="3">
        <f t="shared" si="31"/>
        <v>229</v>
      </c>
      <c r="G2005" s="5"/>
    </row>
    <row r="2006" spans="1:7" x14ac:dyDescent="0.4">
      <c r="A2006" s="3">
        <v>2005</v>
      </c>
      <c r="B2006" s="5">
        <v>69</v>
      </c>
      <c r="C2006" s="3">
        <v>0.29407233818933931</v>
      </c>
      <c r="D2006" s="3">
        <f t="shared" si="31"/>
        <v>1596</v>
      </c>
      <c r="G2006" s="5"/>
    </row>
    <row r="2007" spans="1:7" x14ac:dyDescent="0.4">
      <c r="A2007" s="3">
        <v>2006</v>
      </c>
      <c r="B2007" s="5">
        <v>63</v>
      </c>
      <c r="C2007" s="3">
        <v>0.7914974584851393</v>
      </c>
      <c r="D2007" s="3">
        <f t="shared" si="31"/>
        <v>475</v>
      </c>
      <c r="G2007" s="5"/>
    </row>
    <row r="2008" spans="1:7" x14ac:dyDescent="0.4">
      <c r="A2008" s="3">
        <v>2007</v>
      </c>
      <c r="B2008" s="5">
        <v>64</v>
      </c>
      <c r="C2008" s="3">
        <v>0.9250920606307379</v>
      </c>
      <c r="D2008" s="3">
        <f t="shared" si="31"/>
        <v>154</v>
      </c>
      <c r="G2008" s="5"/>
    </row>
    <row r="2009" spans="1:7" x14ac:dyDescent="0.4">
      <c r="A2009" s="3">
        <v>2008</v>
      </c>
      <c r="B2009" s="5">
        <v>70</v>
      </c>
      <c r="C2009" s="3">
        <v>0.4993439693354792</v>
      </c>
      <c r="D2009" s="3">
        <f t="shared" si="31"/>
        <v>1139</v>
      </c>
      <c r="G2009" s="5"/>
    </row>
    <row r="2010" spans="1:7" x14ac:dyDescent="0.4">
      <c r="A2010" s="3">
        <v>2009</v>
      </c>
      <c r="B2010" s="5">
        <v>64</v>
      </c>
      <c r="C2010" s="3">
        <v>0.89065076202863258</v>
      </c>
      <c r="D2010" s="3">
        <f t="shared" si="31"/>
        <v>249</v>
      </c>
      <c r="G2010" s="5"/>
    </row>
    <row r="2011" spans="1:7" x14ac:dyDescent="0.4">
      <c r="A2011" s="3">
        <v>2010</v>
      </c>
      <c r="B2011" s="5">
        <v>62</v>
      </c>
      <c r="C2011" s="3">
        <v>0.7169172640121162</v>
      </c>
      <c r="D2011" s="3">
        <f t="shared" si="31"/>
        <v>639</v>
      </c>
      <c r="G2011" s="5"/>
    </row>
    <row r="2012" spans="1:7" x14ac:dyDescent="0.4">
      <c r="A2012" s="3">
        <v>2011</v>
      </c>
      <c r="B2012" s="5">
        <v>67</v>
      </c>
      <c r="C2012" s="3">
        <v>0.7955974094625865</v>
      </c>
      <c r="D2012" s="3">
        <f t="shared" si="31"/>
        <v>459</v>
      </c>
      <c r="G2012" s="5"/>
    </row>
    <row r="2013" spans="1:7" x14ac:dyDescent="0.4">
      <c r="A2013" s="3">
        <v>2012</v>
      </c>
      <c r="B2013" s="5">
        <v>65</v>
      </c>
      <c r="C2013" s="3">
        <v>0.89545259955548673</v>
      </c>
      <c r="D2013" s="3">
        <f t="shared" si="31"/>
        <v>232</v>
      </c>
      <c r="G2013" s="5"/>
    </row>
    <row r="2014" spans="1:7" x14ac:dyDescent="0.4">
      <c r="A2014" s="3">
        <v>2013</v>
      </c>
      <c r="B2014" s="5">
        <v>65</v>
      </c>
      <c r="C2014" s="3">
        <v>0.41068239606552381</v>
      </c>
      <c r="D2014" s="3">
        <f t="shared" si="31"/>
        <v>1326</v>
      </c>
      <c r="G2014" s="5"/>
    </row>
    <row r="2015" spans="1:7" x14ac:dyDescent="0.4">
      <c r="A2015" s="3">
        <v>2014</v>
      </c>
      <c r="B2015" s="5">
        <v>66</v>
      </c>
      <c r="C2015" s="3">
        <v>0.53769612550490287</v>
      </c>
      <c r="D2015" s="3">
        <f t="shared" si="31"/>
        <v>1049</v>
      </c>
      <c r="G2015" s="5"/>
    </row>
    <row r="2016" spans="1:7" x14ac:dyDescent="0.4">
      <c r="A2016" s="3">
        <v>2015</v>
      </c>
      <c r="B2016" s="5">
        <v>60</v>
      </c>
      <c r="C2016" s="3">
        <v>0.18630227487036977</v>
      </c>
      <c r="D2016" s="3">
        <f t="shared" si="31"/>
        <v>1830</v>
      </c>
      <c r="G2016" s="5"/>
    </row>
    <row r="2017" spans="1:7" x14ac:dyDescent="0.4">
      <c r="A2017" s="3">
        <v>2016</v>
      </c>
      <c r="B2017" s="5">
        <v>63</v>
      </c>
      <c r="C2017" s="3">
        <v>8.9544271021736899E-2</v>
      </c>
      <c r="D2017" s="3">
        <f t="shared" si="31"/>
        <v>2028</v>
      </c>
      <c r="G2017" s="5"/>
    </row>
    <row r="2018" spans="1:7" x14ac:dyDescent="0.4">
      <c r="A2018" s="3">
        <v>2017</v>
      </c>
      <c r="B2018" s="5">
        <v>77</v>
      </c>
      <c r="C2018" s="3">
        <v>1.9784126033212224E-2</v>
      </c>
      <c r="D2018" s="3">
        <f t="shared" si="31"/>
        <v>2186</v>
      </c>
      <c r="G2018" s="5"/>
    </row>
    <row r="2019" spans="1:7" x14ac:dyDescent="0.4">
      <c r="A2019" s="3">
        <v>2018</v>
      </c>
      <c r="B2019" s="5">
        <v>69</v>
      </c>
      <c r="C2019" s="3">
        <v>0.84677343265796345</v>
      </c>
      <c r="D2019" s="3">
        <f t="shared" si="31"/>
        <v>359</v>
      </c>
      <c r="G2019" s="5"/>
    </row>
    <row r="2020" spans="1:7" x14ac:dyDescent="0.4">
      <c r="A2020" s="3">
        <v>2019</v>
      </c>
      <c r="B2020" s="5">
        <v>70</v>
      </c>
      <c r="C2020" s="3">
        <v>0.5362561015319034</v>
      </c>
      <c r="D2020" s="3">
        <f t="shared" si="31"/>
        <v>1057</v>
      </c>
      <c r="G2020" s="5"/>
    </row>
    <row r="2021" spans="1:7" x14ac:dyDescent="0.4">
      <c r="A2021" s="3">
        <v>2020</v>
      </c>
      <c r="B2021" s="5">
        <v>64</v>
      </c>
      <c r="C2021" s="3">
        <v>0.68647987211490036</v>
      </c>
      <c r="D2021" s="3">
        <f t="shared" si="31"/>
        <v>714</v>
      </c>
      <c r="G2021" s="5"/>
    </row>
    <row r="2022" spans="1:7" x14ac:dyDescent="0.4">
      <c r="A2022" s="3">
        <v>2021</v>
      </c>
      <c r="B2022" s="5">
        <v>64</v>
      </c>
      <c r="C2022" s="3">
        <v>0.42534886320249077</v>
      </c>
      <c r="D2022" s="3">
        <f t="shared" si="31"/>
        <v>1296</v>
      </c>
      <c r="G2022" s="5"/>
    </row>
    <row r="2023" spans="1:7" x14ac:dyDescent="0.4">
      <c r="A2023" s="3">
        <v>2022</v>
      </c>
      <c r="B2023" s="5">
        <v>66</v>
      </c>
      <c r="C2023" s="3">
        <v>6.1319811263637947E-2</v>
      </c>
      <c r="D2023" s="3">
        <f t="shared" si="31"/>
        <v>2093</v>
      </c>
      <c r="G2023" s="5"/>
    </row>
    <row r="2024" spans="1:7" x14ac:dyDescent="0.4">
      <c r="A2024" s="3">
        <v>2023</v>
      </c>
      <c r="B2024" s="5">
        <v>65</v>
      </c>
      <c r="C2024" s="3">
        <v>0.85817986757138487</v>
      </c>
      <c r="D2024" s="3">
        <f t="shared" si="31"/>
        <v>337</v>
      </c>
      <c r="G2024" s="5"/>
    </row>
    <row r="2025" spans="1:7" x14ac:dyDescent="0.4">
      <c r="A2025" s="3">
        <v>2024</v>
      </c>
      <c r="B2025" s="5">
        <v>63</v>
      </c>
      <c r="C2025" s="3">
        <v>0.19398607528237932</v>
      </c>
      <c r="D2025" s="3">
        <f t="shared" si="31"/>
        <v>1816</v>
      </c>
      <c r="G2025" s="5"/>
    </row>
    <row r="2026" spans="1:7" x14ac:dyDescent="0.4">
      <c r="A2026" s="3">
        <v>2025</v>
      </c>
      <c r="B2026" s="5">
        <v>64</v>
      </c>
      <c r="C2026" s="3">
        <v>7.1165790404961404E-2</v>
      </c>
      <c r="D2026" s="3">
        <f t="shared" si="31"/>
        <v>2067</v>
      </c>
      <c r="G2026" s="5"/>
    </row>
    <row r="2027" spans="1:7" x14ac:dyDescent="0.4">
      <c r="A2027" s="3">
        <v>2026</v>
      </c>
      <c r="B2027" s="5">
        <v>66</v>
      </c>
      <c r="C2027" s="3">
        <v>0.33288781527850553</v>
      </c>
      <c r="D2027" s="3">
        <f t="shared" si="31"/>
        <v>1499</v>
      </c>
      <c r="G2027" s="5"/>
    </row>
    <row r="2028" spans="1:7" x14ac:dyDescent="0.4">
      <c r="A2028" s="3">
        <v>2027</v>
      </c>
      <c r="B2028" s="5">
        <v>67</v>
      </c>
      <c r="C2028" s="3">
        <v>0.91425147620631253</v>
      </c>
      <c r="D2028" s="3">
        <f t="shared" si="31"/>
        <v>183</v>
      </c>
      <c r="G2028" s="5"/>
    </row>
    <row r="2029" spans="1:7" x14ac:dyDescent="0.4">
      <c r="A2029" s="3">
        <v>2028</v>
      </c>
      <c r="B2029" s="5">
        <v>63</v>
      </c>
      <c r="C2029" s="3">
        <v>0.87014656585823258</v>
      </c>
      <c r="D2029" s="3">
        <f t="shared" si="31"/>
        <v>296</v>
      </c>
      <c r="G2029" s="5"/>
    </row>
    <row r="2030" spans="1:7" x14ac:dyDescent="0.4">
      <c r="A2030" s="3">
        <v>2029</v>
      </c>
      <c r="B2030" s="5">
        <v>61</v>
      </c>
      <c r="C2030" s="3">
        <v>0.10982610166795392</v>
      </c>
      <c r="D2030" s="3">
        <f t="shared" si="31"/>
        <v>1986</v>
      </c>
      <c r="G2030" s="5"/>
    </row>
    <row r="2031" spans="1:7" x14ac:dyDescent="0.4">
      <c r="A2031" s="3">
        <v>2030</v>
      </c>
      <c r="B2031" s="5">
        <v>63</v>
      </c>
      <c r="C2031" s="3">
        <v>2.2570307212618435E-2</v>
      </c>
      <c r="D2031" s="3">
        <f t="shared" si="31"/>
        <v>2178</v>
      </c>
      <c r="G2031" s="5"/>
    </row>
    <row r="2032" spans="1:7" x14ac:dyDescent="0.4">
      <c r="A2032" s="3">
        <v>2031</v>
      </c>
      <c r="B2032" s="5">
        <v>62</v>
      </c>
      <c r="C2032" s="3">
        <v>0.41944074355839212</v>
      </c>
      <c r="D2032" s="3">
        <f t="shared" si="31"/>
        <v>1305</v>
      </c>
      <c r="G2032" s="5"/>
    </row>
    <row r="2033" spans="1:7" x14ac:dyDescent="0.4">
      <c r="A2033" s="3">
        <v>2032</v>
      </c>
      <c r="B2033" s="5">
        <v>67</v>
      </c>
      <c r="C2033" s="3">
        <v>0.70280216850611832</v>
      </c>
      <c r="D2033" s="3">
        <f t="shared" si="31"/>
        <v>664</v>
      </c>
      <c r="G2033" s="5"/>
    </row>
    <row r="2034" spans="1:7" x14ac:dyDescent="0.4">
      <c r="A2034" s="3">
        <v>2033</v>
      </c>
      <c r="B2034" s="5">
        <v>62</v>
      </c>
      <c r="C2034" s="3">
        <v>0.46920563374921553</v>
      </c>
      <c r="D2034" s="3">
        <f t="shared" si="31"/>
        <v>1199</v>
      </c>
      <c r="G2034" s="5"/>
    </row>
    <row r="2035" spans="1:7" x14ac:dyDescent="0.4">
      <c r="A2035" s="3">
        <v>2034</v>
      </c>
      <c r="B2035" s="5">
        <v>64</v>
      </c>
      <c r="C2035" s="3">
        <v>0.56191875724055884</v>
      </c>
      <c r="D2035" s="3">
        <f t="shared" si="31"/>
        <v>976</v>
      </c>
      <c r="G2035" s="5"/>
    </row>
    <row r="2036" spans="1:7" x14ac:dyDescent="0.4">
      <c r="A2036" s="3">
        <v>2035</v>
      </c>
      <c r="B2036" s="5">
        <v>62</v>
      </c>
      <c r="C2036" s="3">
        <v>0.94719023966221128</v>
      </c>
      <c r="D2036" s="3">
        <f t="shared" si="31"/>
        <v>107</v>
      </c>
      <c r="G2036" s="5"/>
    </row>
    <row r="2037" spans="1:7" x14ac:dyDescent="0.4">
      <c r="A2037" s="3">
        <v>2036</v>
      </c>
      <c r="B2037" s="5">
        <v>68</v>
      </c>
      <c r="C2037" s="3">
        <v>0.2546295867120727</v>
      </c>
      <c r="D2037" s="3">
        <f t="shared" si="31"/>
        <v>1682</v>
      </c>
      <c r="G2037" s="5"/>
    </row>
    <row r="2038" spans="1:7" x14ac:dyDescent="0.4">
      <c r="A2038" s="3">
        <v>2037</v>
      </c>
      <c r="B2038" s="5">
        <v>63</v>
      </c>
      <c r="C2038" s="3">
        <v>0.30690264036650672</v>
      </c>
      <c r="D2038" s="3">
        <f t="shared" si="31"/>
        <v>1563</v>
      </c>
      <c r="G2038" s="5"/>
    </row>
    <row r="2039" spans="1:7" x14ac:dyDescent="0.4">
      <c r="A2039" s="3">
        <v>2038</v>
      </c>
      <c r="B2039" s="5">
        <v>64</v>
      </c>
      <c r="C2039" s="3">
        <v>0.80028644359607171</v>
      </c>
      <c r="D2039" s="3">
        <f t="shared" si="31"/>
        <v>448</v>
      </c>
      <c r="G2039" s="5"/>
    </row>
    <row r="2040" spans="1:7" x14ac:dyDescent="0.4">
      <c r="A2040" s="3">
        <v>2039</v>
      </c>
      <c r="B2040" s="5">
        <v>70</v>
      </c>
      <c r="C2040" s="3">
        <v>0.263367927236696</v>
      </c>
      <c r="D2040" s="3">
        <f t="shared" si="31"/>
        <v>1671</v>
      </c>
      <c r="G2040" s="5"/>
    </row>
    <row r="2041" spans="1:7" x14ac:dyDescent="0.4">
      <c r="A2041" s="3">
        <v>2040</v>
      </c>
      <c r="B2041" s="5">
        <v>63</v>
      </c>
      <c r="C2041" s="3">
        <v>0.19249495660313465</v>
      </c>
      <c r="D2041" s="3">
        <f t="shared" si="31"/>
        <v>1818</v>
      </c>
      <c r="G2041" s="5"/>
    </row>
    <row r="2042" spans="1:7" x14ac:dyDescent="0.4">
      <c r="A2042" s="3">
        <v>2041</v>
      </c>
      <c r="B2042" s="5">
        <v>60</v>
      </c>
      <c r="C2042" s="3">
        <v>0.45304164304460848</v>
      </c>
      <c r="D2042" s="3">
        <f t="shared" si="31"/>
        <v>1233</v>
      </c>
      <c r="G2042" s="5"/>
    </row>
    <row r="2043" spans="1:7" x14ac:dyDescent="0.4">
      <c r="A2043" s="3">
        <v>2042</v>
      </c>
      <c r="B2043" s="5">
        <v>70</v>
      </c>
      <c r="C2043" s="3">
        <v>0.81053790505213918</v>
      </c>
      <c r="D2043" s="3">
        <f t="shared" si="31"/>
        <v>432</v>
      </c>
      <c r="G2043" s="5"/>
    </row>
    <row r="2044" spans="1:7" x14ac:dyDescent="0.4">
      <c r="A2044" s="3">
        <v>2043</v>
      </c>
      <c r="B2044" s="5">
        <v>66</v>
      </c>
      <c r="C2044" s="3">
        <v>4.7232463703916205E-2</v>
      </c>
      <c r="D2044" s="3">
        <f t="shared" si="31"/>
        <v>2121</v>
      </c>
      <c r="G2044" s="5"/>
    </row>
    <row r="2045" spans="1:7" x14ac:dyDescent="0.4">
      <c r="A2045" s="3">
        <v>2044</v>
      </c>
      <c r="B2045" s="5">
        <v>68</v>
      </c>
      <c r="C2045" s="3">
        <v>0.57311515232008992</v>
      </c>
      <c r="D2045" s="3">
        <f t="shared" si="31"/>
        <v>953</v>
      </c>
      <c r="G2045" s="5"/>
    </row>
    <row r="2046" spans="1:7" x14ac:dyDescent="0.4">
      <c r="A2046" s="3">
        <v>2045</v>
      </c>
      <c r="B2046" s="5">
        <v>60</v>
      </c>
      <c r="C2046" s="3">
        <v>0.38354452164984409</v>
      </c>
      <c r="D2046" s="3">
        <f t="shared" si="31"/>
        <v>1396</v>
      </c>
      <c r="G2046" s="5"/>
    </row>
    <row r="2047" spans="1:7" x14ac:dyDescent="0.4">
      <c r="A2047" s="3">
        <v>2046</v>
      </c>
      <c r="B2047" s="5">
        <v>71</v>
      </c>
      <c r="C2047" s="3">
        <v>0.53867656217831039</v>
      </c>
      <c r="D2047" s="3">
        <f t="shared" si="31"/>
        <v>1044</v>
      </c>
      <c r="G2047" s="5"/>
    </row>
    <row r="2048" spans="1:7" x14ac:dyDescent="0.4">
      <c r="A2048" s="3">
        <v>2047</v>
      </c>
      <c r="B2048" s="5">
        <v>66</v>
      </c>
      <c r="C2048" s="3">
        <v>0.97701759092959684</v>
      </c>
      <c r="D2048" s="3">
        <f t="shared" si="31"/>
        <v>44</v>
      </c>
      <c r="G2048" s="5"/>
    </row>
    <row r="2049" spans="1:7" x14ac:dyDescent="0.4">
      <c r="A2049" s="3">
        <v>2048</v>
      </c>
      <c r="B2049" s="5">
        <v>75</v>
      </c>
      <c r="C2049" s="3">
        <v>0.4433593942198687</v>
      </c>
      <c r="D2049" s="3">
        <f t="shared" si="31"/>
        <v>1255</v>
      </c>
      <c r="G2049" s="5"/>
    </row>
    <row r="2050" spans="1:7" x14ac:dyDescent="0.4">
      <c r="A2050" s="3">
        <v>2049</v>
      </c>
      <c r="B2050" s="5">
        <v>63</v>
      </c>
      <c r="C2050" s="3">
        <v>0.91165928353629977</v>
      </c>
      <c r="D2050" s="3">
        <f t="shared" si="31"/>
        <v>187</v>
      </c>
      <c r="G2050" s="5"/>
    </row>
    <row r="2051" spans="1:7" x14ac:dyDescent="0.4">
      <c r="A2051" s="3">
        <v>2050</v>
      </c>
      <c r="B2051" s="5">
        <v>80</v>
      </c>
      <c r="C2051" s="3">
        <v>0.14229381539045416</v>
      </c>
      <c r="D2051" s="3">
        <f t="shared" ref="D2051:D2114" si="32">RANK(C2051,C:C,0)</f>
        <v>1919</v>
      </c>
      <c r="G2051" s="5"/>
    </row>
    <row r="2052" spans="1:7" x14ac:dyDescent="0.4">
      <c r="A2052" s="3">
        <v>2051</v>
      </c>
      <c r="B2052" s="5">
        <v>62</v>
      </c>
      <c r="C2052" s="3">
        <v>0.78238092302681816</v>
      </c>
      <c r="D2052" s="3">
        <f t="shared" si="32"/>
        <v>498</v>
      </c>
      <c r="G2052" s="5"/>
    </row>
    <row r="2053" spans="1:7" x14ac:dyDescent="0.4">
      <c r="A2053" s="3">
        <v>2052</v>
      </c>
      <c r="B2053" s="5">
        <v>65</v>
      </c>
      <c r="C2053" s="3">
        <v>0.66337329446332771</v>
      </c>
      <c r="D2053" s="3">
        <f t="shared" si="32"/>
        <v>757</v>
      </c>
      <c r="G2053" s="5"/>
    </row>
    <row r="2054" spans="1:7" x14ac:dyDescent="0.4">
      <c r="A2054" s="3">
        <v>2053</v>
      </c>
      <c r="B2054" s="5">
        <v>73</v>
      </c>
      <c r="C2054" s="3">
        <v>0.49274229047686391</v>
      </c>
      <c r="D2054" s="3">
        <f t="shared" si="32"/>
        <v>1148</v>
      </c>
      <c r="G2054" s="5"/>
    </row>
    <row r="2055" spans="1:7" x14ac:dyDescent="0.4">
      <c r="A2055" s="3">
        <v>2054</v>
      </c>
      <c r="B2055" s="5">
        <v>61</v>
      </c>
      <c r="C2055" s="3">
        <v>0.30974319151749852</v>
      </c>
      <c r="D2055" s="3">
        <f t="shared" si="32"/>
        <v>1551</v>
      </c>
      <c r="G2055" s="5"/>
    </row>
    <row r="2056" spans="1:7" x14ac:dyDescent="0.4">
      <c r="A2056" s="3">
        <v>2055</v>
      </c>
      <c r="B2056" s="5">
        <v>63</v>
      </c>
      <c r="C2056" s="3">
        <v>0.93472013345815463</v>
      </c>
      <c r="D2056" s="3">
        <f t="shared" si="32"/>
        <v>134</v>
      </c>
      <c r="G2056" s="5"/>
    </row>
    <row r="2057" spans="1:7" x14ac:dyDescent="0.4">
      <c r="A2057" s="3">
        <v>2056</v>
      </c>
      <c r="B2057" s="5">
        <v>70</v>
      </c>
      <c r="C2057" s="3">
        <v>0.47992155111591384</v>
      </c>
      <c r="D2057" s="3">
        <f t="shared" si="32"/>
        <v>1173</v>
      </c>
      <c r="G2057" s="5"/>
    </row>
    <row r="2058" spans="1:7" x14ac:dyDescent="0.4">
      <c r="A2058" s="3">
        <v>2057</v>
      </c>
      <c r="B2058" s="5">
        <v>70</v>
      </c>
      <c r="C2058" s="3">
        <v>0.6119438618108255</v>
      </c>
      <c r="D2058" s="3">
        <f t="shared" si="32"/>
        <v>864</v>
      </c>
      <c r="G2058" s="5"/>
    </row>
    <row r="2059" spans="1:7" x14ac:dyDescent="0.4">
      <c r="A2059" s="3">
        <v>2058</v>
      </c>
      <c r="B2059" s="5">
        <v>67</v>
      </c>
      <c r="C2059" s="3">
        <v>0.83849144357569494</v>
      </c>
      <c r="D2059" s="3">
        <f t="shared" si="32"/>
        <v>377</v>
      </c>
      <c r="G2059" s="5"/>
    </row>
    <row r="2060" spans="1:7" x14ac:dyDescent="0.4">
      <c r="A2060" s="3">
        <v>2059</v>
      </c>
      <c r="B2060" s="5">
        <v>61</v>
      </c>
      <c r="C2060" s="3">
        <v>1.8756284430559322E-2</v>
      </c>
      <c r="D2060" s="3">
        <f t="shared" si="32"/>
        <v>2187</v>
      </c>
      <c r="G2060" s="5"/>
    </row>
    <row r="2061" spans="1:7" x14ac:dyDescent="0.4">
      <c r="A2061" s="3">
        <v>2060</v>
      </c>
      <c r="B2061" s="5">
        <v>74</v>
      </c>
      <c r="C2061" s="3">
        <v>0.21905421473371367</v>
      </c>
      <c r="D2061" s="3">
        <f t="shared" si="32"/>
        <v>1759</v>
      </c>
      <c r="G2061" s="5"/>
    </row>
    <row r="2062" spans="1:7" x14ac:dyDescent="0.4">
      <c r="A2062" s="3">
        <v>2061</v>
      </c>
      <c r="B2062" s="5">
        <v>68</v>
      </c>
      <c r="C2062" s="3">
        <v>0.96100167964189298</v>
      </c>
      <c r="D2062" s="3">
        <f t="shared" si="32"/>
        <v>73</v>
      </c>
      <c r="G2062" s="5"/>
    </row>
    <row r="2063" spans="1:7" x14ac:dyDescent="0.4">
      <c r="A2063" s="3">
        <v>2062</v>
      </c>
      <c r="B2063" s="5">
        <v>67</v>
      </c>
      <c r="C2063" s="3">
        <v>0.91076338932311862</v>
      </c>
      <c r="D2063" s="3">
        <f t="shared" si="32"/>
        <v>189</v>
      </c>
      <c r="G2063" s="5"/>
    </row>
    <row r="2064" spans="1:7" x14ac:dyDescent="0.4">
      <c r="A2064" s="3">
        <v>2063</v>
      </c>
      <c r="B2064" s="5">
        <v>68</v>
      </c>
      <c r="C2064" s="3">
        <v>0.6397279963931044</v>
      </c>
      <c r="D2064" s="3">
        <f t="shared" si="32"/>
        <v>807</v>
      </c>
      <c r="G2064" s="5"/>
    </row>
    <row r="2065" spans="1:7" x14ac:dyDescent="0.4">
      <c r="A2065" s="3">
        <v>2064</v>
      </c>
      <c r="B2065" s="5">
        <v>66</v>
      </c>
      <c r="C2065" s="3">
        <v>4.5695724320924946E-2</v>
      </c>
      <c r="D2065" s="3">
        <f t="shared" si="32"/>
        <v>2123</v>
      </c>
      <c r="G2065" s="5"/>
    </row>
    <row r="2066" spans="1:7" x14ac:dyDescent="0.4">
      <c r="A2066" s="3">
        <v>2065</v>
      </c>
      <c r="B2066" s="5">
        <v>61</v>
      </c>
      <c r="C2066" s="3">
        <v>0.91993597550174422</v>
      </c>
      <c r="D2066" s="3">
        <f t="shared" si="32"/>
        <v>166</v>
      </c>
      <c r="G2066" s="5"/>
    </row>
    <row r="2067" spans="1:7" x14ac:dyDescent="0.4">
      <c r="A2067" s="3">
        <v>2066</v>
      </c>
      <c r="B2067" s="5">
        <v>66</v>
      </c>
      <c r="C2067" s="3">
        <v>0.38151767620086152</v>
      </c>
      <c r="D2067" s="3">
        <f t="shared" si="32"/>
        <v>1401</v>
      </c>
      <c r="G2067" s="5"/>
    </row>
    <row r="2068" spans="1:7" x14ac:dyDescent="0.4">
      <c r="A2068" s="3">
        <v>2067</v>
      </c>
      <c r="B2068" s="5">
        <v>69</v>
      </c>
      <c r="C2068" s="3">
        <v>0.84620346588091155</v>
      </c>
      <c r="D2068" s="3">
        <f t="shared" si="32"/>
        <v>362</v>
      </c>
      <c r="G2068" s="5"/>
    </row>
    <row r="2069" spans="1:7" x14ac:dyDescent="0.4">
      <c r="A2069" s="3">
        <v>2068</v>
      </c>
      <c r="B2069" s="5">
        <v>66</v>
      </c>
      <c r="C2069" s="3">
        <v>0.81032755144250856</v>
      </c>
      <c r="D2069" s="3">
        <f t="shared" si="32"/>
        <v>433</v>
      </c>
      <c r="G2069" s="5"/>
    </row>
    <row r="2070" spans="1:7" x14ac:dyDescent="0.4">
      <c r="A2070" s="3">
        <v>2069</v>
      </c>
      <c r="B2070" s="5">
        <v>68</v>
      </c>
      <c r="C2070" s="3">
        <v>0.30800551261082887</v>
      </c>
      <c r="D2070" s="3">
        <f t="shared" si="32"/>
        <v>1560</v>
      </c>
      <c r="G2070" s="5"/>
    </row>
    <row r="2071" spans="1:7" x14ac:dyDescent="0.4">
      <c r="A2071" s="3">
        <v>2070</v>
      </c>
      <c r="B2071" s="5">
        <v>63</v>
      </c>
      <c r="C2071" s="3">
        <v>0.73327337195432518</v>
      </c>
      <c r="D2071" s="3">
        <f t="shared" si="32"/>
        <v>611</v>
      </c>
      <c r="G2071" s="5"/>
    </row>
    <row r="2072" spans="1:7" x14ac:dyDescent="0.4">
      <c r="A2072" s="3">
        <v>2071</v>
      </c>
      <c r="B2072" s="5">
        <v>65</v>
      </c>
      <c r="C2072" s="3">
        <v>0.55762250783382461</v>
      </c>
      <c r="D2072" s="3">
        <f t="shared" si="32"/>
        <v>985</v>
      </c>
      <c r="G2072" s="5"/>
    </row>
    <row r="2073" spans="1:7" x14ac:dyDescent="0.4">
      <c r="A2073" s="3">
        <v>2072</v>
      </c>
      <c r="B2073" s="5">
        <v>62</v>
      </c>
      <c r="C2073" s="3">
        <v>2.3392070929489694E-2</v>
      </c>
      <c r="D2073" s="3">
        <f t="shared" si="32"/>
        <v>2175</v>
      </c>
      <c r="G2073" s="5"/>
    </row>
    <row r="2074" spans="1:7" x14ac:dyDescent="0.4">
      <c r="A2074" s="3">
        <v>2073</v>
      </c>
      <c r="B2074" s="5">
        <v>70</v>
      </c>
      <c r="C2074" s="3">
        <v>0.85367001476442173</v>
      </c>
      <c r="D2074" s="3">
        <f t="shared" si="32"/>
        <v>346</v>
      </c>
      <c r="G2074" s="5"/>
    </row>
    <row r="2075" spans="1:7" x14ac:dyDescent="0.4">
      <c r="A2075" s="3">
        <v>2074</v>
      </c>
      <c r="B2075" s="5">
        <v>61</v>
      </c>
      <c r="C2075" s="3">
        <v>0.72765174240565667</v>
      </c>
      <c r="D2075" s="3">
        <f t="shared" si="32"/>
        <v>621</v>
      </c>
      <c r="G2075" s="5"/>
    </row>
    <row r="2076" spans="1:7" x14ac:dyDescent="0.4">
      <c r="A2076" s="3">
        <v>2075</v>
      </c>
      <c r="B2076" s="5">
        <v>67</v>
      </c>
      <c r="C2076" s="3">
        <v>0.51871507131330363</v>
      </c>
      <c r="D2076" s="3">
        <f t="shared" si="32"/>
        <v>1093</v>
      </c>
      <c r="G2076" s="5"/>
    </row>
    <row r="2077" spans="1:7" x14ac:dyDescent="0.4">
      <c r="A2077" s="3">
        <v>2076</v>
      </c>
      <c r="B2077" s="5">
        <v>62</v>
      </c>
      <c r="C2077" s="3">
        <v>0.10725688480362228</v>
      </c>
      <c r="D2077" s="3">
        <f t="shared" si="32"/>
        <v>1989</v>
      </c>
      <c r="G2077" s="5"/>
    </row>
    <row r="2078" spans="1:7" x14ac:dyDescent="0.4">
      <c r="A2078" s="3">
        <v>2077</v>
      </c>
      <c r="B2078" s="5">
        <v>63</v>
      </c>
      <c r="C2078" s="3">
        <v>0.49828741015955325</v>
      </c>
      <c r="D2078" s="3">
        <f t="shared" si="32"/>
        <v>1142</v>
      </c>
      <c r="G2078" s="5"/>
    </row>
    <row r="2079" spans="1:7" x14ac:dyDescent="0.4">
      <c r="A2079" s="3">
        <v>2078</v>
      </c>
      <c r="B2079" s="5">
        <v>64</v>
      </c>
      <c r="C2079" s="3">
        <v>0.29119699959098888</v>
      </c>
      <c r="D2079" s="3">
        <f t="shared" si="32"/>
        <v>1602</v>
      </c>
      <c r="G2079" s="5"/>
    </row>
    <row r="2080" spans="1:7" x14ac:dyDescent="0.4">
      <c r="A2080" s="3">
        <v>2079</v>
      </c>
      <c r="B2080" s="5">
        <v>66</v>
      </c>
      <c r="C2080" s="3">
        <v>0.41042085535144512</v>
      </c>
      <c r="D2080" s="3">
        <f t="shared" si="32"/>
        <v>1328</v>
      </c>
      <c r="G2080" s="5"/>
    </row>
    <row r="2081" spans="1:7" x14ac:dyDescent="0.4">
      <c r="A2081" s="3">
        <v>2080</v>
      </c>
      <c r="B2081" s="5">
        <v>64</v>
      </c>
      <c r="C2081" s="3">
        <v>0.92517430943257106</v>
      </c>
      <c r="D2081" s="3">
        <f t="shared" si="32"/>
        <v>153</v>
      </c>
      <c r="G2081" s="5"/>
    </row>
    <row r="2082" spans="1:7" x14ac:dyDescent="0.4">
      <c r="A2082" s="3">
        <v>2081</v>
      </c>
      <c r="B2082" s="5">
        <v>65</v>
      </c>
      <c r="C2082" s="3">
        <v>0.44245682569202593</v>
      </c>
      <c r="D2082" s="3">
        <f t="shared" si="32"/>
        <v>1261</v>
      </c>
      <c r="G2082" s="5"/>
    </row>
    <row r="2083" spans="1:7" x14ac:dyDescent="0.4">
      <c r="A2083" s="3">
        <v>2082</v>
      </c>
      <c r="B2083" s="5">
        <v>68</v>
      </c>
      <c r="C2083" s="3">
        <v>0.44874339319408296</v>
      </c>
      <c r="D2083" s="3">
        <f t="shared" si="32"/>
        <v>1242</v>
      </c>
      <c r="G2083" s="5"/>
    </row>
    <row r="2084" spans="1:7" x14ac:dyDescent="0.4">
      <c r="A2084" s="3">
        <v>2083</v>
      </c>
      <c r="B2084" s="5">
        <v>68</v>
      </c>
      <c r="C2084" s="3">
        <v>0.90606957415861877</v>
      </c>
      <c r="D2084" s="3">
        <f t="shared" si="32"/>
        <v>202</v>
      </c>
      <c r="G2084" s="5"/>
    </row>
    <row r="2085" spans="1:7" x14ac:dyDescent="0.4">
      <c r="A2085" s="3">
        <v>2084</v>
      </c>
      <c r="B2085" s="5">
        <v>61</v>
      </c>
      <c r="C2085" s="3">
        <v>0.90394794987855198</v>
      </c>
      <c r="D2085" s="3">
        <f t="shared" si="32"/>
        <v>204</v>
      </c>
      <c r="G2085" s="5"/>
    </row>
    <row r="2086" spans="1:7" x14ac:dyDescent="0.4">
      <c r="A2086" s="3">
        <v>2085</v>
      </c>
      <c r="B2086" s="5">
        <v>67</v>
      </c>
      <c r="C2086" s="3">
        <v>0.29910774781517746</v>
      </c>
      <c r="D2086" s="3">
        <f t="shared" si="32"/>
        <v>1586</v>
      </c>
      <c r="G2086" s="5"/>
    </row>
    <row r="2087" spans="1:7" x14ac:dyDescent="0.4">
      <c r="A2087" s="3">
        <v>2086</v>
      </c>
      <c r="B2087" s="5">
        <v>60</v>
      </c>
      <c r="C2087" s="3">
        <v>0.5371611590820965</v>
      </c>
      <c r="D2087" s="3">
        <f t="shared" si="32"/>
        <v>1051</v>
      </c>
      <c r="G2087" s="5"/>
    </row>
    <row r="2088" spans="1:7" x14ac:dyDescent="0.4">
      <c r="A2088" s="3">
        <v>2087</v>
      </c>
      <c r="B2088" s="5">
        <v>62</v>
      </c>
      <c r="C2088" s="3">
        <v>0.98308357937064017</v>
      </c>
      <c r="D2088" s="3">
        <f t="shared" si="32"/>
        <v>35</v>
      </c>
      <c r="G2088" s="5"/>
    </row>
    <row r="2089" spans="1:7" x14ac:dyDescent="0.4">
      <c r="A2089" s="3">
        <v>2088</v>
      </c>
      <c r="B2089" s="5">
        <v>67</v>
      </c>
      <c r="C2089" s="3">
        <v>0.71572459560169055</v>
      </c>
      <c r="D2089" s="3">
        <f t="shared" si="32"/>
        <v>641</v>
      </c>
      <c r="G2089" s="5"/>
    </row>
    <row r="2090" spans="1:7" x14ac:dyDescent="0.4">
      <c r="A2090" s="3">
        <v>2089</v>
      </c>
      <c r="B2090" s="5">
        <v>63</v>
      </c>
      <c r="C2090" s="3">
        <v>0.98362197468930646</v>
      </c>
      <c r="D2090" s="3">
        <f t="shared" si="32"/>
        <v>32</v>
      </c>
      <c r="G2090" s="5"/>
    </row>
    <row r="2091" spans="1:7" x14ac:dyDescent="0.4">
      <c r="A2091" s="3">
        <v>2090</v>
      </c>
      <c r="B2091" s="5">
        <v>61</v>
      </c>
      <c r="C2091" s="3">
        <v>0.88459314751706342</v>
      </c>
      <c r="D2091" s="3">
        <f t="shared" si="32"/>
        <v>263</v>
      </c>
      <c r="G2091" s="5"/>
    </row>
    <row r="2092" spans="1:7" x14ac:dyDescent="0.4">
      <c r="A2092" s="3">
        <v>2091</v>
      </c>
      <c r="B2092" s="5">
        <v>61</v>
      </c>
      <c r="C2092" s="3">
        <v>0.39961526637125677</v>
      </c>
      <c r="D2092" s="3">
        <f t="shared" si="32"/>
        <v>1353</v>
      </c>
      <c r="G2092" s="5"/>
    </row>
    <row r="2093" spans="1:7" x14ac:dyDescent="0.4">
      <c r="A2093" s="3">
        <v>2092</v>
      </c>
      <c r="B2093" s="5">
        <v>61</v>
      </c>
      <c r="C2093" s="3">
        <v>0.69269992221200483</v>
      </c>
      <c r="D2093" s="3">
        <f t="shared" si="32"/>
        <v>698</v>
      </c>
      <c r="G2093" s="5"/>
    </row>
    <row r="2094" spans="1:7" x14ac:dyDescent="0.4">
      <c r="A2094" s="3">
        <v>2093</v>
      </c>
      <c r="B2094" s="5">
        <v>62</v>
      </c>
      <c r="C2094" s="3">
        <v>0.39483550513596077</v>
      </c>
      <c r="D2094" s="3">
        <f t="shared" si="32"/>
        <v>1364</v>
      </c>
      <c r="G2094" s="5"/>
    </row>
    <row r="2095" spans="1:7" x14ac:dyDescent="0.4">
      <c r="A2095" s="3">
        <v>2094</v>
      </c>
      <c r="B2095" s="5">
        <v>60</v>
      </c>
      <c r="C2095" s="3">
        <v>0.60783356366640551</v>
      </c>
      <c r="D2095" s="3">
        <f t="shared" si="32"/>
        <v>871</v>
      </c>
      <c r="G2095" s="5"/>
    </row>
    <row r="2096" spans="1:7" x14ac:dyDescent="0.4">
      <c r="A2096" s="3">
        <v>2095</v>
      </c>
      <c r="B2096" s="5">
        <v>69</v>
      </c>
      <c r="C2096" s="3">
        <v>0.39748049184960244</v>
      </c>
      <c r="D2096" s="3">
        <f t="shared" si="32"/>
        <v>1361</v>
      </c>
      <c r="G2096" s="5"/>
    </row>
    <row r="2097" spans="1:7" x14ac:dyDescent="0.4">
      <c r="A2097" s="3">
        <v>2096</v>
      </c>
      <c r="B2097" s="5">
        <v>63</v>
      </c>
      <c r="C2097" s="3">
        <v>0.10940546952260211</v>
      </c>
      <c r="D2097" s="3">
        <f t="shared" si="32"/>
        <v>1987</v>
      </c>
      <c r="G2097" s="5"/>
    </row>
    <row r="2098" spans="1:7" x14ac:dyDescent="0.4">
      <c r="A2098" s="3">
        <v>2097</v>
      </c>
      <c r="B2098" s="5">
        <v>62</v>
      </c>
      <c r="C2098" s="3">
        <v>0.61351568286563318</v>
      </c>
      <c r="D2098" s="3">
        <f t="shared" si="32"/>
        <v>860</v>
      </c>
      <c r="G2098" s="5"/>
    </row>
    <row r="2099" spans="1:7" x14ac:dyDescent="0.4">
      <c r="A2099" s="3">
        <v>2098</v>
      </c>
      <c r="B2099" s="5">
        <v>61</v>
      </c>
      <c r="C2099" s="3">
        <v>0.28402989868463635</v>
      </c>
      <c r="D2099" s="3">
        <f t="shared" si="32"/>
        <v>1628</v>
      </c>
      <c r="G2099" s="5"/>
    </row>
    <row r="2100" spans="1:7" x14ac:dyDescent="0.4">
      <c r="A2100" s="3">
        <v>2099</v>
      </c>
      <c r="B2100" s="5">
        <v>63</v>
      </c>
      <c r="C2100" s="3">
        <v>0.44365112020985309</v>
      </c>
      <c r="D2100" s="3">
        <f t="shared" si="32"/>
        <v>1253</v>
      </c>
      <c r="G2100" s="5"/>
    </row>
    <row r="2101" spans="1:7" x14ac:dyDescent="0.4">
      <c r="A2101" s="3">
        <v>2100</v>
      </c>
      <c r="B2101" s="5">
        <v>69</v>
      </c>
      <c r="C2101" s="3">
        <v>0.39196377615763001</v>
      </c>
      <c r="D2101" s="3">
        <f t="shared" si="32"/>
        <v>1372</v>
      </c>
      <c r="G2101" s="5"/>
    </row>
    <row r="2102" spans="1:7" x14ac:dyDescent="0.4">
      <c r="A2102" s="3">
        <v>2101</v>
      </c>
      <c r="B2102" s="5">
        <v>60</v>
      </c>
      <c r="C2102" s="3">
        <v>0.59011796836352615</v>
      </c>
      <c r="D2102" s="3">
        <f t="shared" si="32"/>
        <v>913</v>
      </c>
      <c r="G2102" s="5"/>
    </row>
    <row r="2103" spans="1:7" x14ac:dyDescent="0.4">
      <c r="A2103" s="3">
        <v>2102</v>
      </c>
      <c r="B2103" s="5">
        <v>68</v>
      </c>
      <c r="C2103" s="3">
        <v>0.34000070665464666</v>
      </c>
      <c r="D2103" s="3">
        <f t="shared" si="32"/>
        <v>1482</v>
      </c>
      <c r="G2103" s="5"/>
    </row>
    <row r="2104" spans="1:7" x14ac:dyDescent="0.4">
      <c r="A2104" s="3">
        <v>2103</v>
      </c>
      <c r="B2104" s="5">
        <v>63</v>
      </c>
      <c r="C2104" s="3">
        <v>0.30441896792129397</v>
      </c>
      <c r="D2104" s="3">
        <f t="shared" si="32"/>
        <v>1568</v>
      </c>
      <c r="G2104" s="5"/>
    </row>
    <row r="2105" spans="1:7" x14ac:dyDescent="0.4">
      <c r="A2105" s="3">
        <v>2104</v>
      </c>
      <c r="B2105" s="5">
        <v>61</v>
      </c>
      <c r="C2105" s="3">
        <v>9.3011003935237424E-2</v>
      </c>
      <c r="D2105" s="3">
        <f t="shared" si="32"/>
        <v>2020</v>
      </c>
      <c r="G2105" s="5"/>
    </row>
    <row r="2106" spans="1:7" x14ac:dyDescent="0.4">
      <c r="A2106" s="3">
        <v>2105</v>
      </c>
      <c r="B2106" s="5">
        <v>69</v>
      </c>
      <c r="C2106" s="3">
        <v>0.31870997550554914</v>
      </c>
      <c r="D2106" s="3">
        <f t="shared" si="32"/>
        <v>1531</v>
      </c>
      <c r="G2106" s="5"/>
    </row>
    <row r="2107" spans="1:7" x14ac:dyDescent="0.4">
      <c r="A2107" s="3">
        <v>2106</v>
      </c>
      <c r="B2107" s="5">
        <v>63</v>
      </c>
      <c r="C2107" s="3">
        <v>0.86811173505049322</v>
      </c>
      <c r="D2107" s="3">
        <f t="shared" si="32"/>
        <v>303</v>
      </c>
      <c r="G2107" s="5"/>
    </row>
    <row r="2108" spans="1:7" x14ac:dyDescent="0.4">
      <c r="A2108" s="3">
        <v>2107</v>
      </c>
      <c r="B2108" s="5">
        <v>63</v>
      </c>
      <c r="C2108" s="3">
        <v>0.34954655782963595</v>
      </c>
      <c r="D2108" s="3">
        <f t="shared" si="32"/>
        <v>1464</v>
      </c>
      <c r="G2108" s="5"/>
    </row>
    <row r="2109" spans="1:7" x14ac:dyDescent="0.4">
      <c r="A2109" s="3">
        <v>2108</v>
      </c>
      <c r="B2109" s="5">
        <v>65</v>
      </c>
      <c r="C2109" s="3">
        <v>0.95213361277005215</v>
      </c>
      <c r="D2109" s="3">
        <f t="shared" si="32"/>
        <v>94</v>
      </c>
      <c r="G2109" s="5"/>
    </row>
    <row r="2110" spans="1:7" x14ac:dyDescent="0.4">
      <c r="A2110" s="3">
        <v>2109</v>
      </c>
      <c r="B2110" s="5">
        <v>61</v>
      </c>
      <c r="C2110" s="3">
        <v>0.86517412212427436</v>
      </c>
      <c r="D2110" s="3">
        <f t="shared" si="32"/>
        <v>311</v>
      </c>
      <c r="G2110" s="5"/>
    </row>
    <row r="2111" spans="1:7" x14ac:dyDescent="0.4">
      <c r="A2111" s="3">
        <v>2110</v>
      </c>
      <c r="B2111" s="5">
        <v>64</v>
      </c>
      <c r="C2111" s="3">
        <v>5.8919394618937027E-2</v>
      </c>
      <c r="D2111" s="3">
        <f t="shared" si="32"/>
        <v>2099</v>
      </c>
      <c r="G2111" s="5"/>
    </row>
    <row r="2112" spans="1:7" x14ac:dyDescent="0.4">
      <c r="A2112" s="3">
        <v>2111</v>
      </c>
      <c r="B2112" s="5">
        <v>61</v>
      </c>
      <c r="C2112" s="3">
        <v>0.42605015729932916</v>
      </c>
      <c r="D2112" s="3">
        <f t="shared" si="32"/>
        <v>1295</v>
      </c>
      <c r="G2112" s="5"/>
    </row>
    <row r="2113" spans="1:7" x14ac:dyDescent="0.4">
      <c r="A2113" s="3">
        <v>2112</v>
      </c>
      <c r="B2113" s="5">
        <v>68</v>
      </c>
      <c r="C2113" s="3">
        <v>0.2707518385238058</v>
      </c>
      <c r="D2113" s="3">
        <f t="shared" si="32"/>
        <v>1657</v>
      </c>
      <c r="G2113" s="5"/>
    </row>
    <row r="2114" spans="1:7" x14ac:dyDescent="0.4">
      <c r="A2114" s="3">
        <v>2113</v>
      </c>
      <c r="B2114" s="5">
        <v>69</v>
      </c>
      <c r="C2114" s="3">
        <v>0.89089526142180675</v>
      </c>
      <c r="D2114" s="3">
        <f t="shared" si="32"/>
        <v>248</v>
      </c>
      <c r="G2114" s="5"/>
    </row>
    <row r="2115" spans="1:7" x14ac:dyDescent="0.4">
      <c r="A2115" s="3">
        <v>2114</v>
      </c>
      <c r="B2115" s="5">
        <v>63</v>
      </c>
      <c r="C2115" s="3">
        <v>0.3162119968220356</v>
      </c>
      <c r="D2115" s="3">
        <f t="shared" ref="D2115:D2178" si="33">RANK(C2115,C:C,0)</f>
        <v>1538</v>
      </c>
      <c r="G2115" s="5"/>
    </row>
    <row r="2116" spans="1:7" x14ac:dyDescent="0.4">
      <c r="A2116" s="3">
        <v>2115</v>
      </c>
      <c r="B2116" s="5">
        <v>64</v>
      </c>
      <c r="C2116" s="3">
        <v>0.92230258421814815</v>
      </c>
      <c r="D2116" s="3">
        <f t="shared" si="33"/>
        <v>157</v>
      </c>
      <c r="G2116" s="5"/>
    </row>
    <row r="2117" spans="1:7" x14ac:dyDescent="0.4">
      <c r="A2117" s="3">
        <v>2116</v>
      </c>
      <c r="B2117" s="5">
        <v>63</v>
      </c>
      <c r="C2117" s="3">
        <v>0.95951460070365668</v>
      </c>
      <c r="D2117" s="3">
        <f t="shared" si="33"/>
        <v>77</v>
      </c>
      <c r="G2117" s="5"/>
    </row>
    <row r="2118" spans="1:7" x14ac:dyDescent="0.4">
      <c r="A2118" s="3">
        <v>2117</v>
      </c>
      <c r="B2118" s="5">
        <v>60</v>
      </c>
      <c r="C2118" s="3">
        <v>0.73611508967244554</v>
      </c>
      <c r="D2118" s="3">
        <f t="shared" si="33"/>
        <v>604</v>
      </c>
      <c r="G2118" s="5"/>
    </row>
    <row r="2119" spans="1:7" x14ac:dyDescent="0.4">
      <c r="A2119" s="3">
        <v>2118</v>
      </c>
      <c r="B2119" s="5">
        <v>62</v>
      </c>
      <c r="C2119" s="3">
        <v>0.82851877082675029</v>
      </c>
      <c r="D2119" s="3">
        <f t="shared" si="33"/>
        <v>401</v>
      </c>
      <c r="G2119" s="5"/>
    </row>
    <row r="2120" spans="1:7" x14ac:dyDescent="0.4">
      <c r="A2120" s="3">
        <v>2119</v>
      </c>
      <c r="B2120" s="5">
        <v>62</v>
      </c>
      <c r="C2120" s="3">
        <v>0.86369017637744494</v>
      </c>
      <c r="D2120" s="3">
        <f t="shared" si="33"/>
        <v>314</v>
      </c>
      <c r="G2120" s="5"/>
    </row>
    <row r="2121" spans="1:7" x14ac:dyDescent="0.4">
      <c r="A2121" s="3">
        <v>2120</v>
      </c>
      <c r="B2121" s="5">
        <v>61</v>
      </c>
      <c r="C2121" s="3">
        <v>0.99355148217462919</v>
      </c>
      <c r="D2121" s="3">
        <f t="shared" si="33"/>
        <v>17</v>
      </c>
      <c r="G2121" s="5"/>
    </row>
    <row r="2122" spans="1:7" x14ac:dyDescent="0.4">
      <c r="A2122" s="3">
        <v>2121</v>
      </c>
      <c r="B2122" s="5">
        <v>63</v>
      </c>
      <c r="C2122" s="3">
        <v>0.60609931516158355</v>
      </c>
      <c r="D2122" s="3">
        <f t="shared" si="33"/>
        <v>878</v>
      </c>
      <c r="G2122" s="5"/>
    </row>
    <row r="2123" spans="1:7" x14ac:dyDescent="0.4">
      <c r="A2123" s="3">
        <v>2122</v>
      </c>
      <c r="B2123" s="5">
        <v>61</v>
      </c>
      <c r="C2123" s="3">
        <v>0.33600029270665199</v>
      </c>
      <c r="D2123" s="3">
        <f t="shared" si="33"/>
        <v>1488</v>
      </c>
      <c r="G2123" s="5"/>
    </row>
    <row r="2124" spans="1:7" x14ac:dyDescent="0.4">
      <c r="A2124" s="3">
        <v>2123</v>
      </c>
      <c r="B2124" s="5">
        <v>63</v>
      </c>
      <c r="C2124" s="3">
        <v>0.20217963873269329</v>
      </c>
      <c r="D2124" s="3">
        <f t="shared" si="33"/>
        <v>1795</v>
      </c>
      <c r="G2124" s="5"/>
    </row>
    <row r="2125" spans="1:7" x14ac:dyDescent="0.4">
      <c r="A2125" s="3">
        <v>2124</v>
      </c>
      <c r="B2125" s="5">
        <v>89</v>
      </c>
      <c r="C2125" s="3">
        <v>0.79479730935313309</v>
      </c>
      <c r="D2125" s="3">
        <f t="shared" si="33"/>
        <v>462</v>
      </c>
      <c r="G2125" s="5"/>
    </row>
    <row r="2126" spans="1:7" x14ac:dyDescent="0.4">
      <c r="A2126" s="3">
        <v>2125</v>
      </c>
      <c r="B2126" s="5">
        <v>68</v>
      </c>
      <c r="C2126" s="3">
        <v>0.63376692054678418</v>
      </c>
      <c r="D2126" s="3">
        <f t="shared" si="33"/>
        <v>820</v>
      </c>
      <c r="G2126" s="5"/>
    </row>
    <row r="2127" spans="1:7" x14ac:dyDescent="0.4">
      <c r="A2127" s="3">
        <v>2126</v>
      </c>
      <c r="B2127" s="5">
        <v>62</v>
      </c>
      <c r="C2127" s="3">
        <v>0.27228917793522056</v>
      </c>
      <c r="D2127" s="3">
        <f t="shared" si="33"/>
        <v>1653</v>
      </c>
      <c r="G2127" s="5"/>
    </row>
    <row r="2128" spans="1:7" x14ac:dyDescent="0.4">
      <c r="A2128" s="3">
        <v>2127</v>
      </c>
      <c r="B2128" s="5">
        <v>79</v>
      </c>
      <c r="C2128" s="3">
        <v>0.53632963578554238</v>
      </c>
      <c r="D2128" s="3">
        <f t="shared" si="33"/>
        <v>1056</v>
      </c>
      <c r="G2128" s="5"/>
    </row>
    <row r="2129" spans="1:7" x14ac:dyDescent="0.4">
      <c r="A2129" s="3">
        <v>2128</v>
      </c>
      <c r="B2129" s="5">
        <v>79</v>
      </c>
      <c r="C2129" s="3">
        <v>0.87179296332053435</v>
      </c>
      <c r="D2129" s="3">
        <f t="shared" si="33"/>
        <v>292</v>
      </c>
      <c r="G2129" s="5"/>
    </row>
    <row r="2130" spans="1:7" x14ac:dyDescent="0.4">
      <c r="A2130" s="3">
        <v>2129</v>
      </c>
      <c r="B2130" s="5">
        <v>60</v>
      </c>
      <c r="C2130" s="3">
        <v>0.69807690353445073</v>
      </c>
      <c r="D2130" s="3">
        <f t="shared" si="33"/>
        <v>683</v>
      </c>
      <c r="G2130" s="5"/>
    </row>
    <row r="2131" spans="1:7" x14ac:dyDescent="0.4">
      <c r="A2131" s="3">
        <v>2130</v>
      </c>
      <c r="B2131" s="5">
        <v>80</v>
      </c>
      <c r="C2131" s="3">
        <v>0.98336924338326326</v>
      </c>
      <c r="D2131" s="3">
        <f t="shared" si="33"/>
        <v>34</v>
      </c>
      <c r="G2131" s="5"/>
    </row>
    <row r="2132" spans="1:7" x14ac:dyDescent="0.4">
      <c r="A2132" s="3">
        <v>2131</v>
      </c>
      <c r="B2132" s="5">
        <v>62</v>
      </c>
      <c r="C2132" s="3">
        <v>0.99862537329671841</v>
      </c>
      <c r="D2132" s="3">
        <f t="shared" si="33"/>
        <v>7</v>
      </c>
      <c r="G2132" s="5"/>
    </row>
    <row r="2133" spans="1:7" x14ac:dyDescent="0.4">
      <c r="A2133" s="3">
        <v>2132</v>
      </c>
      <c r="B2133" s="5">
        <v>85</v>
      </c>
      <c r="C2133" s="3">
        <v>0.30320828509978381</v>
      </c>
      <c r="D2133" s="3">
        <f t="shared" si="33"/>
        <v>1574</v>
      </c>
      <c r="G2133" s="5"/>
    </row>
    <row r="2134" spans="1:7" x14ac:dyDescent="0.4">
      <c r="A2134" s="3">
        <v>2133</v>
      </c>
      <c r="B2134" s="5">
        <v>71</v>
      </c>
      <c r="C2134" s="3">
        <v>0.35760442843283902</v>
      </c>
      <c r="D2134" s="3">
        <f t="shared" si="33"/>
        <v>1447</v>
      </c>
      <c r="G2134" s="5"/>
    </row>
    <row r="2135" spans="1:7" x14ac:dyDescent="0.4">
      <c r="A2135" s="3">
        <v>2134</v>
      </c>
      <c r="B2135" s="5">
        <v>60</v>
      </c>
      <c r="C2135" s="3">
        <v>4.9962793246131065E-3</v>
      </c>
      <c r="D2135" s="3">
        <f t="shared" si="33"/>
        <v>2220</v>
      </c>
      <c r="G2135" s="5"/>
    </row>
    <row r="2136" spans="1:7" x14ac:dyDescent="0.4">
      <c r="A2136" s="3">
        <v>2135</v>
      </c>
      <c r="B2136" s="5">
        <v>70</v>
      </c>
      <c r="C2136" s="3">
        <v>0.52024861624148377</v>
      </c>
      <c r="D2136" s="3">
        <f t="shared" si="33"/>
        <v>1090</v>
      </c>
      <c r="G2136" s="5"/>
    </row>
    <row r="2137" spans="1:7" x14ac:dyDescent="0.4">
      <c r="A2137" s="3">
        <v>2136</v>
      </c>
      <c r="B2137" s="5">
        <v>72</v>
      </c>
      <c r="C2137" s="3">
        <v>6.8085654568762699E-2</v>
      </c>
      <c r="D2137" s="3">
        <f t="shared" si="33"/>
        <v>2077</v>
      </c>
      <c r="G2137" s="5"/>
    </row>
    <row r="2138" spans="1:7" x14ac:dyDescent="0.4">
      <c r="A2138" s="3">
        <v>2137</v>
      </c>
      <c r="B2138" s="5">
        <v>79</v>
      </c>
      <c r="C2138" s="3">
        <v>0.71369448088913701</v>
      </c>
      <c r="D2138" s="3">
        <f t="shared" si="33"/>
        <v>646</v>
      </c>
      <c r="G2138" s="5"/>
    </row>
    <row r="2139" spans="1:7" x14ac:dyDescent="0.4">
      <c r="A2139" s="3">
        <v>2138</v>
      </c>
      <c r="B2139" s="5">
        <v>74</v>
      </c>
      <c r="C2139" s="3">
        <v>0.66006280277797325</v>
      </c>
      <c r="D2139" s="3">
        <f t="shared" si="33"/>
        <v>763</v>
      </c>
      <c r="G2139" s="5"/>
    </row>
    <row r="2140" spans="1:7" x14ac:dyDescent="0.4">
      <c r="A2140" s="3">
        <v>2139</v>
      </c>
      <c r="B2140" s="5">
        <v>59</v>
      </c>
      <c r="C2140" s="3">
        <v>0.77650678639887183</v>
      </c>
      <c r="D2140" s="3">
        <f t="shared" si="33"/>
        <v>514</v>
      </c>
      <c r="G2140" s="5"/>
    </row>
    <row r="2141" spans="1:7" x14ac:dyDescent="0.4">
      <c r="A2141" s="3">
        <v>2140</v>
      </c>
      <c r="B2141" s="5">
        <v>76</v>
      </c>
      <c r="C2141" s="3">
        <v>0.43504049489294994</v>
      </c>
      <c r="D2141" s="3">
        <f t="shared" si="33"/>
        <v>1275</v>
      </c>
      <c r="G2141" s="5"/>
    </row>
    <row r="2142" spans="1:7" x14ac:dyDescent="0.4">
      <c r="A2142" s="3">
        <v>2141</v>
      </c>
      <c r="B2142" s="5">
        <v>71</v>
      </c>
      <c r="C2142" s="3">
        <v>0.72697602048807142</v>
      </c>
      <c r="D2142" s="3">
        <f t="shared" si="33"/>
        <v>622</v>
      </c>
      <c r="G2142" s="5"/>
    </row>
    <row r="2143" spans="1:7" x14ac:dyDescent="0.4">
      <c r="A2143" s="3">
        <v>2142</v>
      </c>
      <c r="B2143" s="5">
        <v>68</v>
      </c>
      <c r="C2143" s="3">
        <v>0.48163780615952445</v>
      </c>
      <c r="D2143" s="3">
        <f t="shared" si="33"/>
        <v>1171</v>
      </c>
      <c r="G2143" s="5"/>
    </row>
    <row r="2144" spans="1:7" x14ac:dyDescent="0.4">
      <c r="A2144" s="3">
        <v>2143</v>
      </c>
      <c r="B2144" s="5">
        <v>81</v>
      </c>
      <c r="C2144" s="3">
        <v>0.31676129636507078</v>
      </c>
      <c r="D2144" s="3">
        <f t="shared" si="33"/>
        <v>1537</v>
      </c>
      <c r="G2144" s="5"/>
    </row>
    <row r="2145" spans="1:7" x14ac:dyDescent="0.4">
      <c r="A2145" s="3">
        <v>2144</v>
      </c>
      <c r="B2145" s="5">
        <v>69</v>
      </c>
      <c r="C2145" s="3">
        <v>0.8590742414511392</v>
      </c>
      <c r="D2145" s="3">
        <f t="shared" si="33"/>
        <v>330</v>
      </c>
      <c r="G2145" s="5"/>
    </row>
    <row r="2146" spans="1:7" x14ac:dyDescent="0.4">
      <c r="A2146" s="3">
        <v>2145</v>
      </c>
      <c r="B2146" s="5">
        <v>70</v>
      </c>
      <c r="C2146" s="3">
        <v>0.49326941131017366</v>
      </c>
      <c r="D2146" s="3">
        <f t="shared" si="33"/>
        <v>1145</v>
      </c>
      <c r="G2146" s="5"/>
    </row>
    <row r="2147" spans="1:7" x14ac:dyDescent="0.4">
      <c r="A2147" s="3">
        <v>2146</v>
      </c>
      <c r="B2147" s="5">
        <v>82</v>
      </c>
      <c r="C2147" s="3">
        <v>0.39160627656165159</v>
      </c>
      <c r="D2147" s="3">
        <f t="shared" si="33"/>
        <v>1373</v>
      </c>
      <c r="G2147" s="5"/>
    </row>
    <row r="2148" spans="1:7" x14ac:dyDescent="0.4">
      <c r="A2148" s="3">
        <v>2147</v>
      </c>
      <c r="B2148" s="5">
        <v>75</v>
      </c>
      <c r="C2148" s="3">
        <v>0.6202493285318651</v>
      </c>
      <c r="D2148" s="3">
        <f t="shared" si="33"/>
        <v>852</v>
      </c>
      <c r="G2148" s="5"/>
    </row>
    <row r="2149" spans="1:7" x14ac:dyDescent="0.4">
      <c r="A2149" s="3">
        <v>2148</v>
      </c>
      <c r="B2149" s="5">
        <v>76</v>
      </c>
      <c r="C2149" s="3">
        <v>0.47807250009232549</v>
      </c>
      <c r="D2149" s="3">
        <f t="shared" si="33"/>
        <v>1180</v>
      </c>
      <c r="G2149" s="5"/>
    </row>
    <row r="2150" spans="1:7" x14ac:dyDescent="0.4">
      <c r="A2150" s="3">
        <v>2149</v>
      </c>
      <c r="B2150" s="5">
        <v>76</v>
      </c>
      <c r="C2150" s="3">
        <v>0.77760368746846975</v>
      </c>
      <c r="D2150" s="3">
        <f t="shared" si="33"/>
        <v>509</v>
      </c>
      <c r="G2150" s="5"/>
    </row>
    <row r="2151" spans="1:7" x14ac:dyDescent="0.4">
      <c r="A2151" s="3">
        <v>2150</v>
      </c>
      <c r="B2151" s="5">
        <v>59</v>
      </c>
      <c r="C2151" s="3">
        <v>0.35466733807771811</v>
      </c>
      <c r="D2151" s="3">
        <f t="shared" si="33"/>
        <v>1456</v>
      </c>
      <c r="G2151" s="5"/>
    </row>
    <row r="2152" spans="1:7" x14ac:dyDescent="0.4">
      <c r="A2152" s="3">
        <v>2151</v>
      </c>
      <c r="B2152" s="5">
        <v>69</v>
      </c>
      <c r="C2152" s="3">
        <v>0.31860798360532494</v>
      </c>
      <c r="D2152" s="3">
        <f t="shared" si="33"/>
        <v>1532</v>
      </c>
      <c r="G2152" s="5"/>
    </row>
    <row r="2153" spans="1:7" x14ac:dyDescent="0.4">
      <c r="A2153" s="3">
        <v>2152</v>
      </c>
      <c r="B2153" s="5">
        <v>73</v>
      </c>
      <c r="C2153" s="3">
        <v>0.69911189226733095</v>
      </c>
      <c r="D2153" s="3">
        <f t="shared" si="33"/>
        <v>675</v>
      </c>
      <c r="G2153" s="5"/>
    </row>
    <row r="2154" spans="1:7" x14ac:dyDescent="0.4">
      <c r="A2154" s="3">
        <v>2153</v>
      </c>
      <c r="B2154" s="5">
        <v>74</v>
      </c>
      <c r="C2154" s="3">
        <v>0.72194071517157254</v>
      </c>
      <c r="D2154" s="3">
        <f t="shared" si="33"/>
        <v>634</v>
      </c>
      <c r="G2154" s="5"/>
    </row>
    <row r="2155" spans="1:7" x14ac:dyDescent="0.4">
      <c r="A2155" s="3">
        <v>2154</v>
      </c>
      <c r="B2155" s="5">
        <v>72</v>
      </c>
      <c r="C2155" s="3">
        <v>9.4736853483302186E-2</v>
      </c>
      <c r="D2155" s="3">
        <f t="shared" si="33"/>
        <v>2015</v>
      </c>
      <c r="G2155" s="5"/>
    </row>
    <row r="2156" spans="1:7" x14ac:dyDescent="0.4">
      <c r="A2156" s="3">
        <v>2155</v>
      </c>
      <c r="B2156" s="5">
        <v>62</v>
      </c>
      <c r="C2156" s="3">
        <v>0.57628575504790702</v>
      </c>
      <c r="D2156" s="3">
        <f t="shared" si="33"/>
        <v>943</v>
      </c>
      <c r="G2156" s="5"/>
    </row>
    <row r="2157" spans="1:7" x14ac:dyDescent="0.4">
      <c r="A2157" s="3">
        <v>2156</v>
      </c>
      <c r="B2157" s="5">
        <v>68</v>
      </c>
      <c r="C2157" s="3">
        <v>0.27418329728483171</v>
      </c>
      <c r="D2157" s="3">
        <f t="shared" si="33"/>
        <v>1649</v>
      </c>
      <c r="G2157" s="5"/>
    </row>
    <row r="2158" spans="1:7" x14ac:dyDescent="0.4">
      <c r="A2158" s="3">
        <v>2157</v>
      </c>
      <c r="B2158" s="5">
        <v>77</v>
      </c>
      <c r="C2158" s="3">
        <v>0.20788242214393038</v>
      </c>
      <c r="D2158" s="3">
        <f t="shared" si="33"/>
        <v>1789</v>
      </c>
      <c r="G2158" s="5"/>
    </row>
    <row r="2159" spans="1:7" x14ac:dyDescent="0.4">
      <c r="A2159" s="3">
        <v>2158</v>
      </c>
      <c r="B2159" s="5">
        <v>70</v>
      </c>
      <c r="C2159" s="3">
        <v>0.59975641708768979</v>
      </c>
      <c r="D2159" s="3">
        <f t="shared" si="33"/>
        <v>891</v>
      </c>
      <c r="G2159" s="5"/>
    </row>
    <row r="2160" spans="1:7" x14ac:dyDescent="0.4">
      <c r="A2160" s="3">
        <v>2159</v>
      </c>
      <c r="B2160" s="5">
        <v>71</v>
      </c>
      <c r="C2160" s="3">
        <v>0.92651109229062611</v>
      </c>
      <c r="D2160" s="3">
        <f t="shared" si="33"/>
        <v>152</v>
      </c>
      <c r="G2160" s="5"/>
    </row>
    <row r="2161" spans="1:7" x14ac:dyDescent="0.4">
      <c r="A2161" s="3">
        <v>2160</v>
      </c>
      <c r="B2161" s="5">
        <v>67</v>
      </c>
      <c r="C2161" s="3">
        <v>0.66811597893169183</v>
      </c>
      <c r="D2161" s="3">
        <f t="shared" si="33"/>
        <v>749</v>
      </c>
      <c r="G2161" s="5"/>
    </row>
    <row r="2162" spans="1:7" x14ac:dyDescent="0.4">
      <c r="A2162" s="3">
        <v>2161</v>
      </c>
      <c r="B2162" s="5">
        <v>69</v>
      </c>
      <c r="C2162" s="3">
        <v>0.12461467657128533</v>
      </c>
      <c r="D2162" s="3">
        <f t="shared" si="33"/>
        <v>1955</v>
      </c>
      <c r="G2162" s="5"/>
    </row>
    <row r="2163" spans="1:7" x14ac:dyDescent="0.4">
      <c r="A2163" s="3">
        <v>2162</v>
      </c>
      <c r="B2163" s="5">
        <v>65</v>
      </c>
      <c r="C2163" s="3">
        <v>0.64999817636361112</v>
      </c>
      <c r="D2163" s="3">
        <f t="shared" si="33"/>
        <v>782</v>
      </c>
      <c r="G2163" s="5"/>
    </row>
    <row r="2164" spans="1:7" x14ac:dyDescent="0.4">
      <c r="A2164" s="3">
        <v>2163</v>
      </c>
      <c r="B2164" s="5">
        <v>62</v>
      </c>
      <c r="C2164" s="3">
        <v>1.9923472998097047E-2</v>
      </c>
      <c r="D2164" s="3">
        <f t="shared" si="33"/>
        <v>2184</v>
      </c>
      <c r="G2164" s="5"/>
    </row>
    <row r="2165" spans="1:7" x14ac:dyDescent="0.4">
      <c r="A2165" s="3">
        <v>2164</v>
      </c>
      <c r="B2165" s="5">
        <v>63</v>
      </c>
      <c r="C2165" s="3">
        <v>0.30252810250193451</v>
      </c>
      <c r="D2165" s="3">
        <f t="shared" si="33"/>
        <v>1577</v>
      </c>
      <c r="G2165" s="5"/>
    </row>
    <row r="2166" spans="1:7" x14ac:dyDescent="0.4">
      <c r="A2166" s="3">
        <v>2165</v>
      </c>
      <c r="B2166" s="5">
        <v>64</v>
      </c>
      <c r="C2166" s="3">
        <v>0.58705552146312212</v>
      </c>
      <c r="D2166" s="3">
        <f t="shared" si="33"/>
        <v>919</v>
      </c>
      <c r="G2166" s="5"/>
    </row>
    <row r="2167" spans="1:7" x14ac:dyDescent="0.4">
      <c r="A2167" s="3">
        <v>2166</v>
      </c>
      <c r="B2167" s="5">
        <v>70</v>
      </c>
      <c r="C2167" s="3">
        <v>0.17903512624648588</v>
      </c>
      <c r="D2167" s="3">
        <f t="shared" si="33"/>
        <v>1846</v>
      </c>
      <c r="G2167" s="5"/>
    </row>
    <row r="2168" spans="1:7" x14ac:dyDescent="0.4">
      <c r="A2168" s="3">
        <v>2167</v>
      </c>
      <c r="B2168" s="5">
        <v>68</v>
      </c>
      <c r="C2168" s="3">
        <v>0.58481344581972139</v>
      </c>
      <c r="D2168" s="3">
        <f t="shared" si="33"/>
        <v>921</v>
      </c>
      <c r="G2168" s="5"/>
    </row>
    <row r="2169" spans="1:7" x14ac:dyDescent="0.4">
      <c r="A2169" s="3">
        <v>2168</v>
      </c>
      <c r="B2169" s="5">
        <v>64</v>
      </c>
      <c r="C2169" s="3">
        <v>0.14344852859731927</v>
      </c>
      <c r="D2169" s="3">
        <f t="shared" si="33"/>
        <v>1917</v>
      </c>
      <c r="G2169" s="5"/>
    </row>
    <row r="2170" spans="1:7" x14ac:dyDescent="0.4">
      <c r="A2170" s="3">
        <v>2169</v>
      </c>
      <c r="B2170" s="5">
        <v>59</v>
      </c>
      <c r="C2170" s="3">
        <v>0.8286679724985645</v>
      </c>
      <c r="D2170" s="3">
        <f t="shared" si="33"/>
        <v>400</v>
      </c>
      <c r="G2170" s="5"/>
    </row>
    <row r="2171" spans="1:7" x14ac:dyDescent="0.4">
      <c r="A2171" s="3">
        <v>2170</v>
      </c>
      <c r="B2171" s="5">
        <v>72</v>
      </c>
      <c r="C2171" s="3">
        <v>2.2638707678777514E-2</v>
      </c>
      <c r="D2171" s="3">
        <f t="shared" si="33"/>
        <v>2177</v>
      </c>
      <c r="G2171" s="5"/>
    </row>
    <row r="2172" spans="1:7" x14ac:dyDescent="0.4">
      <c r="A2172" s="3">
        <v>2171</v>
      </c>
      <c r="B2172" s="5">
        <v>68</v>
      </c>
      <c r="C2172" s="3">
        <v>0.68622937105905246</v>
      </c>
      <c r="D2172" s="3">
        <f t="shared" si="33"/>
        <v>716</v>
      </c>
      <c r="G2172" s="5"/>
    </row>
    <row r="2173" spans="1:7" x14ac:dyDescent="0.4">
      <c r="A2173" s="3">
        <v>2172</v>
      </c>
      <c r="B2173" s="5">
        <v>68</v>
      </c>
      <c r="C2173" s="3">
        <v>0.59275890367700323</v>
      </c>
      <c r="D2173" s="3">
        <f t="shared" si="33"/>
        <v>903</v>
      </c>
      <c r="G2173" s="5"/>
    </row>
    <row r="2174" spans="1:7" x14ac:dyDescent="0.4">
      <c r="A2174" s="3">
        <v>2173</v>
      </c>
      <c r="B2174" s="5">
        <v>61</v>
      </c>
      <c r="C2174" s="3">
        <v>1.4183500432170981E-2</v>
      </c>
      <c r="D2174" s="3">
        <f t="shared" si="33"/>
        <v>2200</v>
      </c>
      <c r="G2174" s="5"/>
    </row>
    <row r="2175" spans="1:7" x14ac:dyDescent="0.4">
      <c r="A2175" s="3">
        <v>2174</v>
      </c>
      <c r="B2175" s="5">
        <v>61</v>
      </c>
      <c r="C2175" s="3">
        <v>0.26957160237808786</v>
      </c>
      <c r="D2175" s="3">
        <f t="shared" si="33"/>
        <v>1658</v>
      </c>
      <c r="G2175" s="5"/>
    </row>
    <row r="2176" spans="1:7" x14ac:dyDescent="0.4">
      <c r="A2176" s="3">
        <v>2175</v>
      </c>
      <c r="B2176" s="5">
        <v>66</v>
      </c>
      <c r="C2176" s="3">
        <v>0.25104257532640428</v>
      </c>
      <c r="D2176" s="3">
        <f t="shared" si="33"/>
        <v>1689</v>
      </c>
      <c r="G2176" s="5"/>
    </row>
    <row r="2177" spans="1:7" x14ac:dyDescent="0.4">
      <c r="A2177" s="3">
        <v>2176</v>
      </c>
      <c r="B2177" s="5">
        <v>68</v>
      </c>
      <c r="C2177" s="3">
        <v>0.60375439512510498</v>
      </c>
      <c r="D2177" s="3">
        <f t="shared" si="33"/>
        <v>883</v>
      </c>
      <c r="G2177" s="5"/>
    </row>
    <row r="2178" spans="1:7" x14ac:dyDescent="0.4">
      <c r="A2178" s="3">
        <v>2177</v>
      </c>
      <c r="B2178" s="5">
        <v>69</v>
      </c>
      <c r="C2178" s="3">
        <v>0.9653290220487859</v>
      </c>
      <c r="D2178" s="3">
        <f t="shared" si="33"/>
        <v>65</v>
      </c>
      <c r="G2178" s="5"/>
    </row>
    <row r="2179" spans="1:7" x14ac:dyDescent="0.4">
      <c r="A2179" s="3">
        <v>2178</v>
      </c>
      <c r="B2179" s="5">
        <v>55</v>
      </c>
      <c r="C2179" s="3">
        <v>1.1000184891697851E-2</v>
      </c>
      <c r="D2179" s="3">
        <f t="shared" ref="D2179:D2231" si="34">RANK(C2179,C:C,0)</f>
        <v>2209</v>
      </c>
      <c r="G2179" s="5"/>
    </row>
    <row r="2180" spans="1:7" x14ac:dyDescent="0.4">
      <c r="A2180" s="3">
        <v>2179</v>
      </c>
      <c r="B2180" s="5">
        <v>65</v>
      </c>
      <c r="C2180" s="3">
        <v>0.13279439681728977</v>
      </c>
      <c r="D2180" s="3">
        <f t="shared" si="34"/>
        <v>1937</v>
      </c>
      <c r="G2180" s="5"/>
    </row>
    <row r="2181" spans="1:7" x14ac:dyDescent="0.4">
      <c r="A2181" s="3">
        <v>2180</v>
      </c>
      <c r="B2181" s="5">
        <v>68</v>
      </c>
      <c r="C2181" s="3">
        <v>0.36741974411225486</v>
      </c>
      <c r="D2181" s="3">
        <f t="shared" si="34"/>
        <v>1425</v>
      </c>
      <c r="G2181" s="5"/>
    </row>
    <row r="2182" spans="1:7" x14ac:dyDescent="0.4">
      <c r="A2182" s="3">
        <v>2181</v>
      </c>
      <c r="B2182" s="5">
        <v>66</v>
      </c>
      <c r="C2182" s="3">
        <v>2.9078360421645688E-2</v>
      </c>
      <c r="D2182" s="3">
        <f t="shared" si="34"/>
        <v>2156</v>
      </c>
      <c r="G2182" s="5"/>
    </row>
    <row r="2183" spans="1:7" x14ac:dyDescent="0.4">
      <c r="A2183" s="3">
        <v>2182</v>
      </c>
      <c r="B2183" s="5">
        <v>65</v>
      </c>
      <c r="C2183" s="3">
        <v>0.83761208038767421</v>
      </c>
      <c r="D2183" s="3">
        <f t="shared" si="34"/>
        <v>379</v>
      </c>
      <c r="G2183" s="5"/>
    </row>
    <row r="2184" spans="1:7" x14ac:dyDescent="0.4">
      <c r="A2184" s="3">
        <v>2183</v>
      </c>
      <c r="B2184" s="5">
        <v>70</v>
      </c>
      <c r="C2184" s="3">
        <v>0.54665066767441184</v>
      </c>
      <c r="D2184" s="3">
        <f t="shared" si="34"/>
        <v>1023</v>
      </c>
      <c r="G2184" s="5"/>
    </row>
    <row r="2185" spans="1:7" x14ac:dyDescent="0.4">
      <c r="A2185" s="3">
        <v>2184</v>
      </c>
      <c r="B2185" s="5">
        <v>70</v>
      </c>
      <c r="C2185" s="3">
        <v>0.99501906710378929</v>
      </c>
      <c r="D2185" s="3">
        <f t="shared" si="34"/>
        <v>14</v>
      </c>
      <c r="G2185" s="5"/>
    </row>
    <row r="2186" spans="1:7" x14ac:dyDescent="0.4">
      <c r="A2186" s="3">
        <v>2185</v>
      </c>
      <c r="B2186" s="5">
        <v>62</v>
      </c>
      <c r="C2186" s="3">
        <v>0.36981100880552031</v>
      </c>
      <c r="D2186" s="3">
        <f t="shared" si="34"/>
        <v>1420</v>
      </c>
      <c r="G2186" s="5"/>
    </row>
    <row r="2187" spans="1:7" x14ac:dyDescent="0.4">
      <c r="A2187" s="3">
        <v>2186</v>
      </c>
      <c r="B2187" s="5">
        <v>65</v>
      </c>
      <c r="C2187" s="3">
        <v>0.78870005909916774</v>
      </c>
      <c r="D2187" s="3">
        <f t="shared" si="34"/>
        <v>483</v>
      </c>
      <c r="G2187" s="5"/>
    </row>
    <row r="2188" spans="1:7" x14ac:dyDescent="0.4">
      <c r="A2188" s="3">
        <v>2187</v>
      </c>
      <c r="B2188" s="5">
        <v>66</v>
      </c>
      <c r="C2188" s="3">
        <v>0.70668386394432292</v>
      </c>
      <c r="D2188" s="3">
        <f t="shared" si="34"/>
        <v>659</v>
      </c>
      <c r="G2188" s="5"/>
    </row>
    <row r="2189" spans="1:7" x14ac:dyDescent="0.4">
      <c r="A2189" s="3">
        <v>2188</v>
      </c>
      <c r="B2189" s="5">
        <v>71</v>
      </c>
      <c r="C2189" s="3">
        <v>5.4382196005807626E-2</v>
      </c>
      <c r="D2189" s="3">
        <f t="shared" si="34"/>
        <v>2107</v>
      </c>
      <c r="G2189" s="5"/>
    </row>
    <row r="2190" spans="1:7" x14ac:dyDescent="0.4">
      <c r="A2190" s="3">
        <v>2189</v>
      </c>
      <c r="B2190" s="5">
        <v>66</v>
      </c>
      <c r="C2190" s="3">
        <v>0.85305559982245915</v>
      </c>
      <c r="D2190" s="3">
        <f t="shared" si="34"/>
        <v>350</v>
      </c>
      <c r="G2190" s="5"/>
    </row>
    <row r="2191" spans="1:7" x14ac:dyDescent="0.4">
      <c r="A2191" s="3">
        <v>2190</v>
      </c>
      <c r="B2191" s="5">
        <v>62</v>
      </c>
      <c r="C2191" s="3">
        <v>0.21502045882072096</v>
      </c>
      <c r="D2191" s="3">
        <f t="shared" si="34"/>
        <v>1777</v>
      </c>
      <c r="G2191" s="5"/>
    </row>
    <row r="2192" spans="1:7" x14ac:dyDescent="0.4">
      <c r="A2192" s="3">
        <v>2191</v>
      </c>
      <c r="B2192" s="5">
        <v>62</v>
      </c>
      <c r="C2192" s="3">
        <v>0.81412032073997886</v>
      </c>
      <c r="D2192" s="3">
        <f t="shared" si="34"/>
        <v>426</v>
      </c>
      <c r="G2192" s="5"/>
    </row>
    <row r="2193" spans="1:7" x14ac:dyDescent="0.4">
      <c r="A2193" s="3">
        <v>2192</v>
      </c>
      <c r="B2193" s="5">
        <v>61</v>
      </c>
      <c r="C2193" s="3">
        <v>0.54648697588015616</v>
      </c>
      <c r="D2193" s="3">
        <f t="shared" si="34"/>
        <v>1024</v>
      </c>
      <c r="G2193" s="5"/>
    </row>
    <row r="2194" spans="1:7" x14ac:dyDescent="0.4">
      <c r="A2194" s="3">
        <v>2193</v>
      </c>
      <c r="B2194" s="5">
        <v>66</v>
      </c>
      <c r="C2194" s="3">
        <v>0.95937793023002205</v>
      </c>
      <c r="D2194" s="3">
        <f t="shared" si="34"/>
        <v>79</v>
      </c>
      <c r="G2194" s="5"/>
    </row>
    <row r="2195" spans="1:7" x14ac:dyDescent="0.4">
      <c r="A2195" s="3">
        <v>2194</v>
      </c>
      <c r="B2195" s="5">
        <v>62</v>
      </c>
      <c r="C2195" s="3">
        <v>0.17678594066824926</v>
      </c>
      <c r="D2195" s="3">
        <f t="shared" si="34"/>
        <v>1855</v>
      </c>
      <c r="G2195" s="5"/>
    </row>
    <row r="2196" spans="1:7" x14ac:dyDescent="0.4">
      <c r="A2196" s="3">
        <v>2195</v>
      </c>
      <c r="B2196" s="5">
        <v>63</v>
      </c>
      <c r="C2196" s="3">
        <v>0.77944795797211075</v>
      </c>
      <c r="D2196" s="3">
        <f t="shared" si="34"/>
        <v>504</v>
      </c>
      <c r="G2196" s="5"/>
    </row>
    <row r="2197" spans="1:7" x14ac:dyDescent="0.4">
      <c r="A2197" s="3">
        <v>2196</v>
      </c>
      <c r="B2197" s="5">
        <v>56</v>
      </c>
      <c r="C2197" s="3">
        <v>0.24344424137042275</v>
      </c>
      <c r="D2197" s="3">
        <f t="shared" si="34"/>
        <v>1702</v>
      </c>
      <c r="G2197" s="5"/>
    </row>
    <row r="2198" spans="1:7" x14ac:dyDescent="0.4">
      <c r="A2198" s="3">
        <v>2197</v>
      </c>
      <c r="B2198" s="5">
        <v>62</v>
      </c>
      <c r="C2198" s="3">
        <v>0.39044032155845187</v>
      </c>
      <c r="D2198" s="3">
        <f t="shared" si="34"/>
        <v>1379</v>
      </c>
      <c r="G2198" s="5"/>
    </row>
    <row r="2199" spans="1:7" x14ac:dyDescent="0.4">
      <c r="A2199" s="3">
        <v>2198</v>
      </c>
      <c r="B2199" s="5">
        <v>61</v>
      </c>
      <c r="C2199" s="3">
        <v>0.38361927966380749</v>
      </c>
      <c r="D2199" s="3">
        <f t="shared" si="34"/>
        <v>1395</v>
      </c>
      <c r="G2199" s="5"/>
    </row>
    <row r="2200" spans="1:7" x14ac:dyDescent="0.4">
      <c r="A2200" s="3">
        <v>2199</v>
      </c>
      <c r="B2200" s="5">
        <v>63</v>
      </c>
      <c r="C2200" s="3">
        <v>0.86865832391967279</v>
      </c>
      <c r="D2200" s="3">
        <f t="shared" si="34"/>
        <v>301</v>
      </c>
      <c r="G2200" s="5"/>
    </row>
    <row r="2201" spans="1:7" x14ac:dyDescent="0.4">
      <c r="A2201" s="3">
        <v>2200</v>
      </c>
      <c r="B2201" s="5">
        <v>69</v>
      </c>
      <c r="C2201" s="3">
        <v>0.58279897313417273</v>
      </c>
      <c r="D2201" s="3">
        <f t="shared" si="34"/>
        <v>926</v>
      </c>
      <c r="G2201" s="5"/>
    </row>
    <row r="2202" spans="1:7" x14ac:dyDescent="0.4">
      <c r="A2202" s="3">
        <v>2201</v>
      </c>
      <c r="B2202" s="5">
        <v>62</v>
      </c>
      <c r="C2202" s="3">
        <v>0.2109094475189649</v>
      </c>
      <c r="D2202" s="3">
        <f t="shared" si="34"/>
        <v>1784</v>
      </c>
      <c r="G2202" s="5"/>
    </row>
    <row r="2203" spans="1:7" x14ac:dyDescent="0.4">
      <c r="A2203" s="3">
        <v>2202</v>
      </c>
      <c r="B2203" s="5">
        <v>61</v>
      </c>
      <c r="C2203" s="3">
        <v>0.43815364858314465</v>
      </c>
      <c r="D2203" s="3">
        <f t="shared" si="34"/>
        <v>1269</v>
      </c>
      <c r="G2203" s="5"/>
    </row>
    <row r="2204" spans="1:7" x14ac:dyDescent="0.4">
      <c r="A2204" s="3">
        <v>2203</v>
      </c>
      <c r="B2204" s="5">
        <v>61</v>
      </c>
      <c r="C2204" s="3">
        <v>0.4761806984187944</v>
      </c>
      <c r="D2204" s="3">
        <f t="shared" si="34"/>
        <v>1183</v>
      </c>
      <c r="G2204" s="5"/>
    </row>
    <row r="2205" spans="1:7" x14ac:dyDescent="0.4">
      <c r="A2205" s="3">
        <v>2204</v>
      </c>
      <c r="B2205" s="5">
        <v>64</v>
      </c>
      <c r="C2205" s="3">
        <v>0.85657944570337008</v>
      </c>
      <c r="D2205" s="3">
        <f t="shared" si="34"/>
        <v>340</v>
      </c>
      <c r="G2205" s="5"/>
    </row>
    <row r="2206" spans="1:7" x14ac:dyDescent="0.4">
      <c r="A2206" s="3">
        <v>2205</v>
      </c>
      <c r="B2206" s="5">
        <v>69</v>
      </c>
      <c r="C2206" s="3">
        <v>0.68617794626228512</v>
      </c>
      <c r="D2206" s="3">
        <f t="shared" si="34"/>
        <v>717</v>
      </c>
      <c r="G2206" s="5"/>
    </row>
    <row r="2207" spans="1:7" x14ac:dyDescent="0.4">
      <c r="A2207" s="3">
        <v>2206</v>
      </c>
      <c r="B2207" s="5">
        <v>61</v>
      </c>
      <c r="C2207" s="3">
        <v>0.16376394975115116</v>
      </c>
      <c r="D2207" s="3">
        <f t="shared" si="34"/>
        <v>1878</v>
      </c>
      <c r="G2207" s="5"/>
    </row>
    <row r="2208" spans="1:7" x14ac:dyDescent="0.4">
      <c r="A2208" s="3">
        <v>2207</v>
      </c>
      <c r="B2208" s="5">
        <v>69</v>
      </c>
      <c r="C2208" s="3">
        <v>0.63027536573568854</v>
      </c>
      <c r="D2208" s="3">
        <f t="shared" si="34"/>
        <v>832</v>
      </c>
      <c r="G2208" s="5"/>
    </row>
    <row r="2209" spans="1:7" x14ac:dyDescent="0.4">
      <c r="A2209" s="3">
        <v>2208</v>
      </c>
      <c r="B2209" s="5">
        <v>64</v>
      </c>
      <c r="C2209" s="3">
        <v>0.43481173061910683</v>
      </c>
      <c r="D2209" s="3">
        <f t="shared" si="34"/>
        <v>1276</v>
      </c>
      <c r="G2209" s="5"/>
    </row>
    <row r="2210" spans="1:7" x14ac:dyDescent="0.4">
      <c r="A2210" s="3">
        <v>2209</v>
      </c>
      <c r="B2210" s="5">
        <v>69</v>
      </c>
      <c r="C2210" s="3">
        <v>9.0857608642606835E-2</v>
      </c>
      <c r="D2210" s="3">
        <f t="shared" si="34"/>
        <v>2025</v>
      </c>
      <c r="G2210" s="5"/>
    </row>
    <row r="2211" spans="1:7" x14ac:dyDescent="0.4">
      <c r="A2211" s="3">
        <v>2210</v>
      </c>
      <c r="B2211" s="5">
        <v>61</v>
      </c>
      <c r="C2211" s="3">
        <v>0.52906443429578687</v>
      </c>
      <c r="D2211" s="3">
        <f t="shared" si="34"/>
        <v>1070</v>
      </c>
      <c r="G2211" s="5"/>
    </row>
    <row r="2212" spans="1:7" x14ac:dyDescent="0.4">
      <c r="A2212" s="3">
        <v>2211</v>
      </c>
      <c r="B2212" s="5">
        <v>64</v>
      </c>
      <c r="C2212" s="3">
        <v>0.22932291127554238</v>
      </c>
      <c r="D2212" s="3">
        <f t="shared" si="34"/>
        <v>1725</v>
      </c>
      <c r="G2212" s="5"/>
    </row>
    <row r="2213" spans="1:7" x14ac:dyDescent="0.4">
      <c r="A2213" s="3">
        <v>2212</v>
      </c>
      <c r="B2213" s="5">
        <v>67</v>
      </c>
      <c r="C2213" s="3">
        <v>0.7786088954299113</v>
      </c>
      <c r="D2213" s="3">
        <f t="shared" si="34"/>
        <v>506</v>
      </c>
      <c r="G2213" s="5"/>
    </row>
    <row r="2214" spans="1:7" x14ac:dyDescent="0.4">
      <c r="A2214" s="3">
        <v>2213</v>
      </c>
      <c r="B2214" s="5">
        <v>62</v>
      </c>
      <c r="C2214" s="3">
        <v>0.9186828778237135</v>
      </c>
      <c r="D2214" s="3">
        <f t="shared" si="34"/>
        <v>171</v>
      </c>
      <c r="G2214" s="5"/>
    </row>
    <row r="2215" spans="1:7" x14ac:dyDescent="0.4">
      <c r="A2215" s="3">
        <v>2214</v>
      </c>
      <c r="B2215" s="5">
        <v>68</v>
      </c>
      <c r="C2215" s="3">
        <v>0.93251893914339334</v>
      </c>
      <c r="D2215" s="3">
        <f t="shared" si="34"/>
        <v>140</v>
      </c>
      <c r="G2215" s="5"/>
    </row>
    <row r="2216" spans="1:7" x14ac:dyDescent="0.4">
      <c r="A2216" s="3">
        <v>2215</v>
      </c>
      <c r="B2216" s="5">
        <v>66</v>
      </c>
      <c r="C2216" s="3">
        <v>0.64207669876845863</v>
      </c>
      <c r="D2216" s="3">
        <f t="shared" si="34"/>
        <v>802</v>
      </c>
      <c r="G2216" s="5"/>
    </row>
    <row r="2217" spans="1:7" x14ac:dyDescent="0.4">
      <c r="A2217" s="3">
        <v>2216</v>
      </c>
      <c r="B2217" s="5">
        <v>61</v>
      </c>
      <c r="C2217" s="3">
        <v>0.55686784562467673</v>
      </c>
      <c r="D2217" s="3">
        <f t="shared" si="34"/>
        <v>991</v>
      </c>
      <c r="G2217" s="5"/>
    </row>
    <row r="2218" spans="1:7" x14ac:dyDescent="0.4">
      <c r="A2218" s="3">
        <v>2217</v>
      </c>
      <c r="B2218" s="5">
        <v>63</v>
      </c>
      <c r="C2218" s="3">
        <v>0.33472547076783576</v>
      </c>
      <c r="D2218" s="3">
        <f t="shared" si="34"/>
        <v>1491</v>
      </c>
      <c r="G2218" s="5"/>
    </row>
    <row r="2219" spans="1:7" x14ac:dyDescent="0.4">
      <c r="A2219" s="3">
        <v>2218</v>
      </c>
      <c r="B2219" s="5">
        <v>53</v>
      </c>
      <c r="C2219" s="3">
        <v>0.90393424015423529</v>
      </c>
      <c r="D2219" s="3">
        <f t="shared" si="34"/>
        <v>205</v>
      </c>
      <c r="G2219" s="5"/>
    </row>
    <row r="2220" spans="1:7" x14ac:dyDescent="0.4">
      <c r="A2220" s="3">
        <v>2219</v>
      </c>
      <c r="B2220" s="5">
        <v>64</v>
      </c>
      <c r="C2220" s="3">
        <v>0.68123826912852137</v>
      </c>
      <c r="D2220" s="3">
        <f t="shared" si="34"/>
        <v>727</v>
      </c>
      <c r="G2220" s="5"/>
    </row>
    <row r="2221" spans="1:7" x14ac:dyDescent="0.4">
      <c r="A2221" s="3">
        <v>2220</v>
      </c>
      <c r="B2221" s="5">
        <v>65</v>
      </c>
      <c r="C2221" s="3">
        <v>0.42689298522612229</v>
      </c>
      <c r="D2221" s="3">
        <f t="shared" si="34"/>
        <v>1288</v>
      </c>
      <c r="G2221" s="5"/>
    </row>
    <row r="2222" spans="1:7" x14ac:dyDescent="0.4">
      <c r="A2222" s="3">
        <v>2221</v>
      </c>
      <c r="B2222" s="5">
        <v>60</v>
      </c>
      <c r="C2222" s="3">
        <v>0.4739518277414555</v>
      </c>
      <c r="D2222" s="3">
        <f t="shared" si="34"/>
        <v>1186</v>
      </c>
      <c r="G2222" s="5"/>
    </row>
    <row r="2223" spans="1:7" x14ac:dyDescent="0.4">
      <c r="A2223" s="3">
        <v>2222</v>
      </c>
      <c r="B2223" s="5">
        <v>63</v>
      </c>
      <c r="C2223" s="3">
        <v>1.9862658662869959E-2</v>
      </c>
      <c r="D2223" s="3">
        <f t="shared" si="34"/>
        <v>2185</v>
      </c>
      <c r="G2223" s="5"/>
    </row>
    <row r="2224" spans="1:7" x14ac:dyDescent="0.4">
      <c r="A2224" s="3">
        <v>2223</v>
      </c>
      <c r="B2224" s="5">
        <v>61</v>
      </c>
      <c r="C2224" s="3">
        <v>0.76443933760421567</v>
      </c>
      <c r="D2224" s="3">
        <f t="shared" si="34"/>
        <v>539</v>
      </c>
      <c r="G2224" s="5"/>
    </row>
    <row r="2225" spans="1:7" x14ac:dyDescent="0.4">
      <c r="A2225" s="3">
        <v>2224</v>
      </c>
      <c r="B2225" s="5">
        <v>61</v>
      </c>
      <c r="C2225" s="3">
        <v>0.30980021263729607</v>
      </c>
      <c r="D2225" s="3">
        <f t="shared" si="34"/>
        <v>1550</v>
      </c>
      <c r="G2225" s="5"/>
    </row>
    <row r="2226" spans="1:7" x14ac:dyDescent="0.4">
      <c r="A2226" s="3">
        <v>2225</v>
      </c>
      <c r="B2226" s="5">
        <v>64</v>
      </c>
      <c r="C2226" s="3">
        <v>0.29057459173892775</v>
      </c>
      <c r="D2226" s="3">
        <f t="shared" si="34"/>
        <v>1606</v>
      </c>
      <c r="G2226" s="5"/>
    </row>
    <row r="2227" spans="1:7" x14ac:dyDescent="0.4">
      <c r="A2227" s="3">
        <v>2226</v>
      </c>
      <c r="B2227" s="5">
        <v>68</v>
      </c>
      <c r="C2227" s="3">
        <v>0.13332884910057097</v>
      </c>
      <c r="D2227" s="3">
        <f t="shared" si="34"/>
        <v>1935</v>
      </c>
      <c r="G2227" s="5"/>
    </row>
    <row r="2228" spans="1:7" x14ac:dyDescent="0.4">
      <c r="A2228" s="3">
        <v>2227</v>
      </c>
      <c r="B2228" s="5">
        <v>61</v>
      </c>
      <c r="C2228" s="3">
        <v>0.16819131192164227</v>
      </c>
      <c r="D2228" s="3">
        <f t="shared" si="34"/>
        <v>1869</v>
      </c>
      <c r="G2228" s="5"/>
    </row>
    <row r="2229" spans="1:7" x14ac:dyDescent="0.4">
      <c r="A2229" s="3">
        <v>2228</v>
      </c>
      <c r="B2229" s="5">
        <v>64</v>
      </c>
      <c r="C2229" s="3">
        <v>0.74819480062433275</v>
      </c>
      <c r="D2229" s="3">
        <f t="shared" si="34"/>
        <v>579</v>
      </c>
      <c r="G2229" s="5"/>
    </row>
    <row r="2230" spans="1:7" x14ac:dyDescent="0.4">
      <c r="A2230" s="3">
        <v>2229</v>
      </c>
      <c r="B2230" s="5">
        <v>64</v>
      </c>
      <c r="C2230" s="3">
        <v>0.86361266336788722</v>
      </c>
      <c r="D2230" s="3">
        <f t="shared" si="34"/>
        <v>315</v>
      </c>
      <c r="G2230" s="5"/>
    </row>
    <row r="2231" spans="1:7" x14ac:dyDescent="0.4">
      <c r="A2231" s="3">
        <v>2230</v>
      </c>
      <c r="B2231" s="5">
        <v>61</v>
      </c>
      <c r="C2231" s="3">
        <v>0.44517107170220183</v>
      </c>
      <c r="D2231" s="3">
        <f t="shared" si="34"/>
        <v>1248</v>
      </c>
      <c r="G2231" s="5"/>
    </row>
  </sheetData>
  <phoneticPr fontId="1"/>
  <conditionalFormatting sqref="A2:D2231">
    <cfRule type="expression" dxfId="0" priority="1">
      <formula>$D2&lt;=500</formula>
    </cfRule>
  </conditionalFormatting>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A9" sqref="A9"/>
    </sheetView>
  </sheetViews>
  <sheetFormatPr defaultColWidth="9" defaultRowHeight="18.75" x14ac:dyDescent="0.4"/>
  <cols>
    <col min="1" max="1" width="32.75" style="3" customWidth="1"/>
    <col min="2" max="2" width="19.75" style="3" customWidth="1"/>
    <col min="3" max="3" width="6.875" style="3" customWidth="1"/>
    <col min="4" max="4" width="17" style="3" customWidth="1"/>
    <col min="5" max="5" width="26.125" style="3" bestFit="1" customWidth="1"/>
    <col min="6" max="6" width="38.75" style="3" customWidth="1"/>
    <col min="7" max="16384" width="9" style="3"/>
  </cols>
  <sheetData>
    <row r="1" spans="1:6" ht="29.25" customHeight="1" thickBot="1" x14ac:dyDescent="0.45">
      <c r="A1" s="22" t="s">
        <v>54</v>
      </c>
    </row>
    <row r="2" spans="1:6" s="22" customFormat="1" ht="33" customHeight="1" x14ac:dyDescent="0.15">
      <c r="A2" s="104" t="s">
        <v>227</v>
      </c>
      <c r="B2" s="107" t="s">
        <v>39</v>
      </c>
      <c r="C2" s="118" t="s">
        <v>172</v>
      </c>
      <c r="D2" s="107" t="s">
        <v>167</v>
      </c>
      <c r="E2" s="110"/>
      <c r="F2" s="111"/>
    </row>
    <row r="3" spans="1:6" s="22" customFormat="1" ht="33" customHeight="1" x14ac:dyDescent="0.15">
      <c r="A3" s="105"/>
      <c r="B3" s="108"/>
      <c r="C3" s="119"/>
      <c r="D3" s="109" t="s">
        <v>40</v>
      </c>
      <c r="E3" s="23" t="s">
        <v>53</v>
      </c>
      <c r="F3" s="24" t="s">
        <v>204</v>
      </c>
    </row>
    <row r="4" spans="1:6" s="22" customFormat="1" ht="33" customHeight="1" x14ac:dyDescent="0.15">
      <c r="A4" s="105"/>
      <c r="B4" s="108"/>
      <c r="C4" s="120"/>
      <c r="D4" s="109"/>
      <c r="E4" s="23" t="s">
        <v>52</v>
      </c>
      <c r="F4" s="24" t="s">
        <v>175</v>
      </c>
    </row>
    <row r="5" spans="1:6" s="22" customFormat="1" ht="33" customHeight="1" x14ac:dyDescent="0.15">
      <c r="A5" s="105"/>
      <c r="B5" s="108"/>
      <c r="C5" s="121" t="s">
        <v>173</v>
      </c>
      <c r="D5" s="115" t="s">
        <v>169</v>
      </c>
      <c r="E5" s="116"/>
      <c r="F5" s="117"/>
    </row>
    <row r="6" spans="1:6" s="22" customFormat="1" ht="33" customHeight="1" x14ac:dyDescent="0.15">
      <c r="A6" s="106"/>
      <c r="B6" s="109"/>
      <c r="C6" s="119"/>
      <c r="D6" s="109" t="s">
        <v>168</v>
      </c>
      <c r="E6" s="23" t="s">
        <v>170</v>
      </c>
      <c r="F6" s="24" t="s">
        <v>204</v>
      </c>
    </row>
    <row r="7" spans="1:6" s="22" customFormat="1" ht="33" customHeight="1" x14ac:dyDescent="0.15">
      <c r="A7" s="106"/>
      <c r="B7" s="109"/>
      <c r="C7" s="120"/>
      <c r="D7" s="109"/>
      <c r="E7" s="23" t="s">
        <v>171</v>
      </c>
      <c r="F7" s="24" t="s">
        <v>176</v>
      </c>
    </row>
    <row r="8" spans="1:6" s="22" customFormat="1" ht="33" customHeight="1" thickBot="1" x14ac:dyDescent="0.2">
      <c r="A8" s="25" t="s">
        <v>51</v>
      </c>
      <c r="B8" s="112" t="s">
        <v>174</v>
      </c>
      <c r="C8" s="112"/>
      <c r="D8" s="112"/>
      <c r="E8" s="113"/>
      <c r="F8" s="114"/>
    </row>
    <row r="9" spans="1:6" x14ac:dyDescent="0.4">
      <c r="F9" s="3" t="s">
        <v>177</v>
      </c>
    </row>
    <row r="10" spans="1:6" x14ac:dyDescent="0.4">
      <c r="F10" s="3" t="s">
        <v>181</v>
      </c>
    </row>
  </sheetData>
  <mergeCells count="9">
    <mergeCell ref="A2:A7"/>
    <mergeCell ref="B2:B7"/>
    <mergeCell ref="D6:D7"/>
    <mergeCell ref="D2:F2"/>
    <mergeCell ref="B8:F8"/>
    <mergeCell ref="D3:D4"/>
    <mergeCell ref="D5:F5"/>
    <mergeCell ref="C2:C4"/>
    <mergeCell ref="C5:C7"/>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Normal="100" workbookViewId="0">
      <selection activeCell="H6" sqref="H6"/>
    </sheetView>
  </sheetViews>
  <sheetFormatPr defaultColWidth="9" defaultRowHeight="18.75" x14ac:dyDescent="0.4"/>
  <cols>
    <col min="1" max="1" width="9.25" style="3" customWidth="1"/>
    <col min="2" max="3" width="11.375" style="3" customWidth="1"/>
    <col min="4" max="5" width="9" style="3"/>
    <col min="6" max="6" width="14.625" style="3" bestFit="1" customWidth="1"/>
    <col min="7" max="7" width="16.375" style="3" customWidth="1"/>
    <col min="8" max="8" width="15" style="3" customWidth="1"/>
    <col min="9" max="9" width="9" style="3"/>
    <col min="10" max="10" width="13.375" style="3" bestFit="1" customWidth="1"/>
    <col min="11" max="16384" width="9" style="3"/>
  </cols>
  <sheetData>
    <row r="1" spans="1:22" ht="19.5" thickBot="1" x14ac:dyDescent="0.45">
      <c r="A1" s="1" t="s">
        <v>17</v>
      </c>
      <c r="B1" s="2" t="s">
        <v>14</v>
      </c>
      <c r="C1" s="1" t="s">
        <v>15</v>
      </c>
      <c r="D1" s="1" t="s">
        <v>214</v>
      </c>
      <c r="F1" s="86" t="s">
        <v>91</v>
      </c>
      <c r="G1" s="87">
        <v>0.05</v>
      </c>
      <c r="Q1" s="97" t="s">
        <v>257</v>
      </c>
      <c r="R1"/>
      <c r="S1" s="68"/>
      <c r="T1"/>
      <c r="U1"/>
      <c r="V1"/>
    </row>
    <row r="2" spans="1:22" ht="19.5" thickBot="1" x14ac:dyDescent="0.45">
      <c r="A2" s="21" t="s">
        <v>16</v>
      </c>
      <c r="B2" s="3">
        <v>260</v>
      </c>
      <c r="C2" s="3">
        <v>261</v>
      </c>
      <c r="Q2"/>
      <c r="R2"/>
      <c r="S2"/>
      <c r="T2"/>
      <c r="U2"/>
      <c r="V2"/>
    </row>
    <row r="3" spans="1:22" ht="19.5" thickBot="1" x14ac:dyDescent="0.45">
      <c r="A3" s="21" t="s">
        <v>18</v>
      </c>
      <c r="B3" s="3">
        <v>256</v>
      </c>
      <c r="C3" s="3">
        <v>264</v>
      </c>
      <c r="F3" s="16"/>
      <c r="G3" s="16" t="s">
        <v>41</v>
      </c>
      <c r="H3" s="16" t="s">
        <v>42</v>
      </c>
      <c r="I3" s="67"/>
      <c r="Q3" s="122" t="s">
        <v>228</v>
      </c>
      <c r="R3" s="122"/>
      <c r="S3" s="122"/>
      <c r="T3" s="122"/>
      <c r="U3" s="122"/>
      <c r="V3" s="122"/>
    </row>
    <row r="4" spans="1:22" ht="19.5" thickBot="1" x14ac:dyDescent="0.45">
      <c r="A4" s="21" t="s">
        <v>19</v>
      </c>
      <c r="B4" s="3">
        <v>235</v>
      </c>
      <c r="C4" s="3">
        <v>251</v>
      </c>
      <c r="F4" s="17" t="s">
        <v>43</v>
      </c>
      <c r="G4" s="17"/>
      <c r="H4" s="17"/>
      <c r="I4" s="32"/>
      <c r="Q4" s="90"/>
      <c r="R4" s="90"/>
      <c r="S4" s="90"/>
      <c r="T4" s="90" t="s">
        <v>229</v>
      </c>
      <c r="U4" s="90" t="s">
        <v>230</v>
      </c>
      <c r="V4" s="90" t="s">
        <v>231</v>
      </c>
    </row>
    <row r="5" spans="1:22" x14ac:dyDescent="0.4">
      <c r="A5" s="21" t="s">
        <v>20</v>
      </c>
      <c r="B5" s="3">
        <v>220</v>
      </c>
      <c r="C5" s="3">
        <v>221</v>
      </c>
      <c r="F5" s="3" t="s">
        <v>162</v>
      </c>
      <c r="Q5" s="91" t="s">
        <v>14</v>
      </c>
      <c r="R5" s="91" t="s">
        <v>232</v>
      </c>
      <c r="S5" s="91" t="s">
        <v>15</v>
      </c>
      <c r="T5" s="92">
        <v>-2.4809999999999999</v>
      </c>
      <c r="U5" s="92">
        <v>12</v>
      </c>
      <c r="V5" s="92">
        <v>2.9000000000000001E-2</v>
      </c>
    </row>
    <row r="6" spans="1:22" ht="19.5" thickBot="1" x14ac:dyDescent="0.45">
      <c r="A6" s="21" t="s">
        <v>21</v>
      </c>
      <c r="B6" s="3">
        <v>221</v>
      </c>
      <c r="C6" s="3">
        <v>231</v>
      </c>
      <c r="F6" s="3" t="s">
        <v>160</v>
      </c>
      <c r="Q6" s="123"/>
      <c r="R6" s="123"/>
      <c r="S6" s="123"/>
      <c r="T6" s="123"/>
      <c r="U6" s="123"/>
      <c r="V6" s="123"/>
    </row>
    <row r="7" spans="1:22" ht="19.5" thickTop="1" x14ac:dyDescent="0.4">
      <c r="A7" s="21" t="s">
        <v>22</v>
      </c>
      <c r="B7" s="3">
        <v>203</v>
      </c>
      <c r="C7" s="3">
        <v>213</v>
      </c>
      <c r="Q7"/>
      <c r="R7"/>
      <c r="S7"/>
      <c r="T7"/>
      <c r="U7"/>
      <c r="V7"/>
    </row>
    <row r="8" spans="1:22" ht="19.5" thickBot="1" x14ac:dyDescent="0.45">
      <c r="A8" s="21" t="s">
        <v>23</v>
      </c>
      <c r="B8" s="3">
        <v>225</v>
      </c>
      <c r="C8" s="3">
        <v>219</v>
      </c>
      <c r="F8" s="33"/>
      <c r="G8" s="33" t="s">
        <v>214</v>
      </c>
      <c r="Q8" s="122" t="s">
        <v>233</v>
      </c>
      <c r="R8" s="122"/>
      <c r="S8" s="122"/>
      <c r="T8" s="122"/>
      <c r="U8" s="122"/>
      <c r="V8"/>
    </row>
    <row r="9" spans="1:22" ht="19.5" thickBot="1" x14ac:dyDescent="0.45">
      <c r="A9" s="21" t="s">
        <v>24</v>
      </c>
      <c r="B9" s="3">
        <v>201</v>
      </c>
      <c r="C9" s="3">
        <v>220</v>
      </c>
      <c r="F9" s="17" t="s">
        <v>43</v>
      </c>
      <c r="G9" s="17"/>
      <c r="Q9" s="90"/>
      <c r="R9" s="90" t="s">
        <v>234</v>
      </c>
      <c r="S9" s="90" t="s">
        <v>235</v>
      </c>
      <c r="T9" s="90" t="s">
        <v>236</v>
      </c>
      <c r="U9" s="90" t="s">
        <v>237</v>
      </c>
      <c r="V9"/>
    </row>
    <row r="10" spans="1:22" x14ac:dyDescent="0.4">
      <c r="A10" s="21" t="s">
        <v>25</v>
      </c>
      <c r="B10" s="3">
        <v>236</v>
      </c>
      <c r="C10" s="3">
        <v>246</v>
      </c>
      <c r="F10" s="3" t="s">
        <v>162</v>
      </c>
      <c r="G10" s="17"/>
      <c r="Q10" s="93" t="s">
        <v>14</v>
      </c>
      <c r="R10" s="92">
        <v>13</v>
      </c>
      <c r="S10" s="92">
        <v>229.5</v>
      </c>
      <c r="T10" s="92">
        <v>17.68</v>
      </c>
      <c r="U10" s="92">
        <v>4.9020000000000001</v>
      </c>
      <c r="V10"/>
    </row>
    <row r="11" spans="1:22" x14ac:dyDescent="0.4">
      <c r="A11" s="21" t="s">
        <v>26</v>
      </c>
      <c r="B11" s="3">
        <v>243</v>
      </c>
      <c r="C11" s="3">
        <v>250</v>
      </c>
      <c r="F11" s="17" t="s">
        <v>45</v>
      </c>
      <c r="G11" s="17"/>
      <c r="Q11" s="93" t="s">
        <v>15</v>
      </c>
      <c r="R11" s="92">
        <v>13</v>
      </c>
      <c r="S11" s="92">
        <v>236.5</v>
      </c>
      <c r="T11" s="92">
        <v>17.079999999999998</v>
      </c>
      <c r="U11" s="92">
        <v>4.7370000000000001</v>
      </c>
      <c r="V11"/>
    </row>
    <row r="12" spans="1:22" ht="19.5" thickBot="1" x14ac:dyDescent="0.45">
      <c r="A12" s="21" t="s">
        <v>27</v>
      </c>
      <c r="B12" s="3">
        <v>221</v>
      </c>
      <c r="C12" s="3">
        <v>236</v>
      </c>
      <c r="F12" s="17" t="s">
        <v>99</v>
      </c>
      <c r="G12" s="17"/>
      <c r="Q12" s="123"/>
      <c r="R12" s="123"/>
      <c r="S12" s="123"/>
      <c r="T12" s="123"/>
      <c r="U12" s="123"/>
      <c r="V12"/>
    </row>
    <row r="13" spans="1:22" ht="19.5" thickTop="1" x14ac:dyDescent="0.4">
      <c r="A13" s="21" t="s">
        <v>28</v>
      </c>
      <c r="B13" s="3">
        <v>225</v>
      </c>
      <c r="C13" s="3">
        <v>241</v>
      </c>
      <c r="F13" s="3" t="s">
        <v>93</v>
      </c>
      <c r="Q13"/>
      <c r="R13"/>
      <c r="S13"/>
      <c r="T13"/>
      <c r="U13"/>
      <c r="V13"/>
    </row>
    <row r="14" spans="1:22" ht="19.5" thickBot="1" x14ac:dyDescent="0.45">
      <c r="A14" s="21" t="s">
        <v>29</v>
      </c>
      <c r="B14" s="3">
        <v>238</v>
      </c>
      <c r="C14" s="3">
        <v>221</v>
      </c>
      <c r="F14" s="28" t="s">
        <v>33</v>
      </c>
      <c r="G14" s="28"/>
      <c r="Q14" s="122" t="s">
        <v>238</v>
      </c>
      <c r="R14" s="122"/>
      <c r="S14" s="122"/>
      <c r="T14" s="122"/>
      <c r="U14" s="122"/>
    </row>
    <row r="15" spans="1:22" ht="19.5" thickBot="1" x14ac:dyDescent="0.45">
      <c r="A15" s="21"/>
      <c r="Q15" s="94"/>
      <c r="R15" s="94"/>
      <c r="S15" s="94"/>
      <c r="T15" s="94" t="s">
        <v>239</v>
      </c>
      <c r="U15" s="94" t="s">
        <v>231</v>
      </c>
    </row>
    <row r="16" spans="1:22" x14ac:dyDescent="0.4">
      <c r="A16" s="21"/>
      <c r="Q16" s="95" t="s">
        <v>240</v>
      </c>
      <c r="R16" s="95" t="s">
        <v>241</v>
      </c>
      <c r="S16" s="95" t="s">
        <v>242</v>
      </c>
      <c r="T16" s="92">
        <v>0.89900000000000002</v>
      </c>
      <c r="U16" s="92">
        <v>0.13</v>
      </c>
    </row>
    <row r="17" spans="1:21" ht="19.5" thickBot="1" x14ac:dyDescent="0.45">
      <c r="A17" s="21"/>
      <c r="F17" s="33" t="s">
        <v>150</v>
      </c>
      <c r="G17" s="33"/>
      <c r="J17" s="3" t="s">
        <v>159</v>
      </c>
      <c r="Q17" s="96"/>
      <c r="R17" s="96"/>
      <c r="S17" s="96"/>
      <c r="T17" s="96"/>
      <c r="U17" s="96"/>
    </row>
    <row r="18" spans="1:21" x14ac:dyDescent="0.4">
      <c r="A18" s="21"/>
      <c r="F18" s="3" t="s">
        <v>36</v>
      </c>
      <c r="G18" s="7"/>
      <c r="J18" s="66"/>
      <c r="K18" s="66" t="s">
        <v>157</v>
      </c>
      <c r="Q18" s="124" t="s">
        <v>243</v>
      </c>
      <c r="R18" s="124"/>
      <c r="S18" s="124"/>
      <c r="T18" s="124"/>
      <c r="U18" s="124"/>
    </row>
    <row r="19" spans="1:21" ht="19.5" thickBot="1" x14ac:dyDescent="0.45">
      <c r="A19" s="21"/>
      <c r="F19" s="3" t="s">
        <v>34</v>
      </c>
      <c r="J19" s="33" t="s">
        <v>35</v>
      </c>
      <c r="K19" s="36"/>
    </row>
    <row r="20" spans="1:21" x14ac:dyDescent="0.4">
      <c r="A20" s="21"/>
      <c r="F20" s="3" t="s">
        <v>56</v>
      </c>
    </row>
    <row r="21" spans="1:21" x14ac:dyDescent="0.4">
      <c r="A21" s="21"/>
      <c r="F21" s="9" t="s">
        <v>35</v>
      </c>
      <c r="G21" s="7"/>
    </row>
    <row r="22" spans="1:21" x14ac:dyDescent="0.4">
      <c r="A22" s="21"/>
      <c r="F22" s="28" t="s">
        <v>12</v>
      </c>
      <c r="G22" s="28"/>
    </row>
    <row r="23" spans="1:21" x14ac:dyDescent="0.4">
      <c r="A23" s="21"/>
      <c r="F23" s="3" t="s">
        <v>55</v>
      </c>
    </row>
    <row r="24" spans="1:21" x14ac:dyDescent="0.4">
      <c r="A24" s="21"/>
    </row>
    <row r="25" spans="1:21" ht="19.5" thickBot="1" x14ac:dyDescent="0.45">
      <c r="A25" s="21"/>
      <c r="F25" s="71" t="s">
        <v>217</v>
      </c>
      <c r="G25" s="71"/>
      <c r="H25" s="71"/>
    </row>
    <row r="26" spans="1:21" x14ac:dyDescent="0.4">
      <c r="A26" s="21"/>
      <c r="F26" s="72"/>
      <c r="G26" s="72" t="s">
        <v>218</v>
      </c>
      <c r="H26" s="72" t="s">
        <v>219</v>
      </c>
    </row>
    <row r="27" spans="1:21" x14ac:dyDescent="0.4">
      <c r="A27" s="21"/>
      <c r="F27" s="73" t="s">
        <v>43</v>
      </c>
      <c r="G27" s="73"/>
      <c r="H27" s="73"/>
    </row>
    <row r="28" spans="1:21" x14ac:dyDescent="0.4">
      <c r="A28" s="21"/>
      <c r="F28" s="73" t="s">
        <v>44</v>
      </c>
      <c r="G28" s="73"/>
      <c r="H28" s="73"/>
    </row>
    <row r="29" spans="1:21" x14ac:dyDescent="0.4">
      <c r="A29" s="21"/>
      <c r="F29" s="73" t="s">
        <v>162</v>
      </c>
      <c r="G29" s="73"/>
      <c r="H29" s="73"/>
    </row>
    <row r="30" spans="1:21" x14ac:dyDescent="0.4">
      <c r="A30" s="21"/>
      <c r="F30" s="73" t="s">
        <v>4</v>
      </c>
      <c r="G30" s="73"/>
      <c r="H30" s="83"/>
    </row>
    <row r="31" spans="1:21" x14ac:dyDescent="0.4">
      <c r="A31" s="21"/>
      <c r="F31" s="71" t="s">
        <v>183</v>
      </c>
      <c r="G31" s="71"/>
      <c r="H31" s="84"/>
    </row>
    <row r="32" spans="1:21" x14ac:dyDescent="0.4">
      <c r="A32" s="21"/>
      <c r="F32" s="73" t="s">
        <v>46</v>
      </c>
      <c r="G32" s="73"/>
      <c r="H32" s="83"/>
    </row>
    <row r="33" spans="6:8" ht="19.5" thickBot="1" x14ac:dyDescent="0.45">
      <c r="F33" s="74" t="s">
        <v>209</v>
      </c>
      <c r="G33" s="75"/>
      <c r="H33" s="85"/>
    </row>
  </sheetData>
  <mergeCells count="6">
    <mergeCell ref="Q18:U18"/>
    <mergeCell ref="Q3:V3"/>
    <mergeCell ref="Q6:V6"/>
    <mergeCell ref="Q8:U8"/>
    <mergeCell ref="Q12:U12"/>
    <mergeCell ref="Q14:U14"/>
  </mergeCells>
  <phoneticPr fontId="1"/>
  <pageMargins left="0.78700000000000003" right="0.78700000000000003" top="0.98399999999999999" bottom="0.98399999999999999" header="0.51200000000000001" footer="0.51200000000000001"/>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zoomScaleNormal="100" workbookViewId="0"/>
  </sheetViews>
  <sheetFormatPr defaultColWidth="9" defaultRowHeight="18.75" x14ac:dyDescent="0.4"/>
  <cols>
    <col min="1" max="1" width="9.25" style="3" customWidth="1"/>
    <col min="2" max="2" width="12.25" style="3" customWidth="1"/>
    <col min="3" max="7" width="9" style="3"/>
    <col min="8" max="8" width="17.875" style="3" customWidth="1"/>
    <col min="9" max="9" width="9.625" style="3" customWidth="1"/>
    <col min="10" max="10" width="10.5" style="3" customWidth="1"/>
    <col min="11" max="11" width="25" style="3" customWidth="1"/>
    <col min="12" max="12" width="13.75" style="3" bestFit="1" customWidth="1"/>
    <col min="13" max="16" width="9.25" style="3" customWidth="1"/>
    <col min="17" max="19" width="9" style="3"/>
    <col min="20" max="21" width="13.875" style="3" customWidth="1"/>
    <col min="22" max="16384" width="9" style="3"/>
  </cols>
  <sheetData>
    <row r="1" spans="1:24" s="22" customFormat="1" ht="19.5" thickBot="1" x14ac:dyDescent="0.2">
      <c r="A1" s="1" t="s">
        <v>13</v>
      </c>
      <c r="B1" s="2" t="s">
        <v>37</v>
      </c>
      <c r="C1" s="1" t="s">
        <v>50</v>
      </c>
      <c r="E1" s="1" t="s">
        <v>14</v>
      </c>
      <c r="F1" s="2" t="s">
        <v>15</v>
      </c>
      <c r="H1" s="88" t="s">
        <v>91</v>
      </c>
      <c r="I1" s="89">
        <v>0.05</v>
      </c>
      <c r="S1" s="97" t="s">
        <v>257</v>
      </c>
      <c r="T1"/>
      <c r="U1"/>
      <c r="V1"/>
      <c r="W1"/>
      <c r="X1"/>
    </row>
    <row r="2" spans="1:24" ht="19.5" thickBot="1" x14ac:dyDescent="0.45">
      <c r="A2" s="21">
        <v>42278</v>
      </c>
      <c r="B2" s="3">
        <v>251</v>
      </c>
      <c r="C2" s="3" t="s">
        <v>14</v>
      </c>
      <c r="E2" s="3">
        <v>251</v>
      </c>
      <c r="F2" s="3">
        <v>243</v>
      </c>
      <c r="S2"/>
      <c r="T2"/>
      <c r="U2"/>
      <c r="V2"/>
      <c r="W2"/>
      <c r="X2"/>
    </row>
    <row r="3" spans="1:24" ht="19.5" customHeight="1" thickBot="1" x14ac:dyDescent="0.45">
      <c r="A3" s="21">
        <v>42279</v>
      </c>
      <c r="B3" s="3">
        <v>220</v>
      </c>
      <c r="C3" s="3" t="s">
        <v>14</v>
      </c>
      <c r="E3" s="3">
        <v>220</v>
      </c>
      <c r="F3" s="3">
        <v>264</v>
      </c>
      <c r="H3" s="16" t="s">
        <v>97</v>
      </c>
      <c r="I3" s="16" t="s">
        <v>41</v>
      </c>
      <c r="J3" s="16" t="s">
        <v>42</v>
      </c>
      <c r="S3" s="122" t="s">
        <v>244</v>
      </c>
      <c r="T3" s="122"/>
      <c r="U3" s="122"/>
      <c r="V3" s="122"/>
      <c r="W3" s="122"/>
      <c r="X3"/>
    </row>
    <row r="4" spans="1:24" ht="19.5" customHeight="1" thickBot="1" x14ac:dyDescent="0.45">
      <c r="A4" s="21">
        <v>42280</v>
      </c>
      <c r="B4" s="3">
        <v>235</v>
      </c>
      <c r="C4" s="3" t="s">
        <v>14</v>
      </c>
      <c r="E4" s="3">
        <v>235</v>
      </c>
      <c r="F4" s="3">
        <v>251</v>
      </c>
      <c r="H4" s="17" t="s">
        <v>43</v>
      </c>
      <c r="I4" s="17"/>
      <c r="J4" s="17"/>
      <c r="S4" s="90"/>
      <c r="T4" s="90" t="s">
        <v>245</v>
      </c>
      <c r="U4" s="90" t="s">
        <v>229</v>
      </c>
      <c r="V4" s="90" t="s">
        <v>230</v>
      </c>
      <c r="W4" s="90" t="s">
        <v>231</v>
      </c>
      <c r="X4"/>
    </row>
    <row r="5" spans="1:24" x14ac:dyDescent="0.4">
      <c r="A5" s="21">
        <v>42281</v>
      </c>
      <c r="B5" s="3">
        <v>213</v>
      </c>
      <c r="C5" s="3" t="s">
        <v>14</v>
      </c>
      <c r="E5" s="3">
        <v>213</v>
      </c>
      <c r="F5" s="3">
        <v>221</v>
      </c>
      <c r="H5" s="17" t="s">
        <v>162</v>
      </c>
      <c r="I5" s="17"/>
      <c r="J5" s="17"/>
      <c r="S5" s="93" t="s">
        <v>37</v>
      </c>
      <c r="T5" s="93" t="s">
        <v>246</v>
      </c>
      <c r="U5" s="92">
        <v>-2.0489999999999999</v>
      </c>
      <c r="V5" s="92">
        <v>29</v>
      </c>
      <c r="W5" s="92">
        <v>0.05</v>
      </c>
      <c r="X5"/>
    </row>
    <row r="6" spans="1:24" x14ac:dyDescent="0.4">
      <c r="A6" s="21">
        <v>42282</v>
      </c>
      <c r="B6" s="3">
        <v>241</v>
      </c>
      <c r="C6" s="3" t="s">
        <v>14</v>
      </c>
      <c r="E6" s="3">
        <v>241</v>
      </c>
      <c r="F6" s="3">
        <v>231</v>
      </c>
      <c r="H6" s="17" t="s">
        <v>45</v>
      </c>
      <c r="I6" s="17"/>
      <c r="J6" s="17"/>
      <c r="S6" s="93"/>
      <c r="T6" s="93" t="s">
        <v>247</v>
      </c>
      <c r="U6" s="92">
        <v>-1.9530000000000001</v>
      </c>
      <c r="V6" s="92">
        <v>19.940000000000001</v>
      </c>
      <c r="W6" s="92">
        <v>6.5000000000000002E-2</v>
      </c>
      <c r="X6"/>
    </row>
    <row r="7" spans="1:24" ht="19.5" thickBot="1" x14ac:dyDescent="0.45">
      <c r="A7" s="21">
        <v>42283</v>
      </c>
      <c r="B7" s="3">
        <v>225</v>
      </c>
      <c r="C7" s="3" t="s">
        <v>14</v>
      </c>
      <c r="E7" s="3">
        <v>225</v>
      </c>
      <c r="F7" s="3">
        <v>213</v>
      </c>
      <c r="H7" s="17" t="s">
        <v>99</v>
      </c>
      <c r="I7" s="17"/>
      <c r="J7" s="17"/>
      <c r="S7" s="123"/>
      <c r="T7" s="123"/>
      <c r="U7" s="123"/>
      <c r="V7" s="123"/>
      <c r="W7" s="123"/>
      <c r="X7"/>
    </row>
    <row r="8" spans="1:24" ht="20.25" thickTop="1" thickBot="1" x14ac:dyDescent="0.45">
      <c r="A8" s="21">
        <v>42284</v>
      </c>
      <c r="B8" s="3">
        <v>220</v>
      </c>
      <c r="C8" s="3" t="s">
        <v>14</v>
      </c>
      <c r="E8" s="3">
        <v>220</v>
      </c>
      <c r="F8" s="3">
        <v>219</v>
      </c>
      <c r="S8"/>
      <c r="T8"/>
      <c r="U8"/>
      <c r="V8"/>
      <c r="W8"/>
      <c r="X8"/>
    </row>
    <row r="9" spans="1:24" ht="19.5" customHeight="1" thickBot="1" x14ac:dyDescent="0.45">
      <c r="A9" s="21">
        <v>42285</v>
      </c>
      <c r="B9" s="3">
        <v>243</v>
      </c>
      <c r="C9" s="3" t="s">
        <v>15</v>
      </c>
      <c r="E9" s="3">
        <v>225</v>
      </c>
      <c r="F9" s="3">
        <v>220</v>
      </c>
      <c r="H9" s="16" t="s">
        <v>102</v>
      </c>
      <c r="I9" s="16" t="str">
        <f>IF(通常分散&gt;特売分散,I3,J3)</f>
        <v>特売</v>
      </c>
      <c r="J9" s="16" t="str">
        <f>IF(通常分散&gt;特売分散,J3,I3)</f>
        <v>通常</v>
      </c>
      <c r="S9" s="122" t="s">
        <v>248</v>
      </c>
      <c r="T9" s="122"/>
      <c r="U9" s="122"/>
      <c r="V9" s="122"/>
      <c r="W9"/>
      <c r="X9"/>
    </row>
    <row r="10" spans="1:24" ht="19.5" thickBot="1" x14ac:dyDescent="0.45">
      <c r="A10" s="21">
        <v>42286</v>
      </c>
      <c r="B10" s="3">
        <v>264</v>
      </c>
      <c r="C10" s="3" t="s">
        <v>15</v>
      </c>
      <c r="E10" s="3">
        <v>231</v>
      </c>
      <c r="F10" s="3">
        <v>246</v>
      </c>
      <c r="H10" s="17" t="s">
        <v>43</v>
      </c>
      <c r="I10" s="17">
        <f>HLOOKUP(I$9,$I$3:$J$7,COUNTA($H$3:$H4),TRUE)</f>
        <v>0</v>
      </c>
      <c r="J10" s="17">
        <f>HLOOKUP(J$9,$I$3:$J$7,COUNTA($H$3:$H4),TRUE)</f>
        <v>0</v>
      </c>
      <c r="S10" s="90"/>
      <c r="T10" s="90" t="s">
        <v>249</v>
      </c>
      <c r="U10" s="90" t="s">
        <v>230</v>
      </c>
      <c r="V10" s="90" t="s">
        <v>231</v>
      </c>
      <c r="W10"/>
      <c r="X10"/>
    </row>
    <row r="11" spans="1:24" x14ac:dyDescent="0.4">
      <c r="A11" s="21">
        <v>42287</v>
      </c>
      <c r="B11" s="3">
        <v>251</v>
      </c>
      <c r="C11" s="3" t="s">
        <v>15</v>
      </c>
      <c r="E11" s="3">
        <v>230</v>
      </c>
      <c r="F11" s="3">
        <v>250</v>
      </c>
      <c r="H11" s="17" t="s">
        <v>162</v>
      </c>
      <c r="I11" s="17">
        <f>HLOOKUP(I$9,$I$3:$J$7,COUNTA($H$3:$H5),TRUE)</f>
        <v>0</v>
      </c>
      <c r="J11" s="17">
        <f>HLOOKUP(J$9,$I$3:$J$7,COUNTA($H$3:$H5),TRUE)</f>
        <v>0</v>
      </c>
      <c r="S11" s="93" t="s">
        <v>37</v>
      </c>
      <c r="T11" s="92">
        <v>1.226</v>
      </c>
      <c r="U11" s="92">
        <v>1</v>
      </c>
      <c r="V11" s="92">
        <v>0.27700000000000002</v>
      </c>
      <c r="W11"/>
      <c r="X11"/>
    </row>
    <row r="12" spans="1:24" ht="19.5" thickBot="1" x14ac:dyDescent="0.45">
      <c r="A12" s="21">
        <v>42288</v>
      </c>
      <c r="B12" s="3">
        <v>221</v>
      </c>
      <c r="C12" s="3" t="s">
        <v>15</v>
      </c>
      <c r="E12" s="3">
        <v>225</v>
      </c>
      <c r="F12" s="3">
        <v>236</v>
      </c>
      <c r="H12" s="17" t="s">
        <v>45</v>
      </c>
      <c r="I12" s="17">
        <f>HLOOKUP(I$9,$I$3:$J$7,COUNTA($H$3:$H6),TRUE)</f>
        <v>0</v>
      </c>
      <c r="J12" s="17">
        <f>HLOOKUP(J$9,$I$3:$J$7,COUNTA($H$3:$H6),TRUE)</f>
        <v>0</v>
      </c>
      <c r="S12" s="123"/>
      <c r="T12" s="123"/>
      <c r="U12" s="123"/>
      <c r="V12" s="123"/>
      <c r="W12"/>
      <c r="X12"/>
    </row>
    <row r="13" spans="1:24" ht="19.5" thickTop="1" x14ac:dyDescent="0.4">
      <c r="A13" s="21">
        <v>42289</v>
      </c>
      <c r="B13" s="3">
        <v>231</v>
      </c>
      <c r="C13" s="3" t="s">
        <v>15</v>
      </c>
      <c r="E13" s="3">
        <v>218</v>
      </c>
      <c r="F13" s="3">
        <v>241</v>
      </c>
      <c r="H13" s="17" t="s">
        <v>99</v>
      </c>
      <c r="I13" s="17">
        <f>HLOOKUP(I$9,$I$3:$J$7,COUNTA($H$3:$H7),TRUE)</f>
        <v>0</v>
      </c>
      <c r="J13" s="17">
        <f>HLOOKUP(J$9,$I$3:$J$7,COUNTA($H$3:$H7),TRUE)</f>
        <v>0</v>
      </c>
      <c r="S13"/>
      <c r="T13"/>
      <c r="U13"/>
      <c r="V13"/>
      <c r="W13"/>
      <c r="X13"/>
    </row>
    <row r="14" spans="1:24" ht="19.5" customHeight="1" thickBot="1" x14ac:dyDescent="0.45">
      <c r="A14" s="21">
        <v>42290</v>
      </c>
      <c r="B14" s="3">
        <v>213</v>
      </c>
      <c r="C14" s="3" t="s">
        <v>15</v>
      </c>
      <c r="E14" s="3">
        <v>220</v>
      </c>
      <c r="S14" s="122" t="s">
        <v>250</v>
      </c>
      <c r="T14" s="122"/>
      <c r="U14" s="122"/>
      <c r="V14" s="122"/>
      <c r="W14" s="122"/>
      <c r="X14" s="122"/>
    </row>
    <row r="15" spans="1:24" ht="19.5" thickBot="1" x14ac:dyDescent="0.45">
      <c r="A15" s="21">
        <v>42291</v>
      </c>
      <c r="B15" s="3">
        <v>219</v>
      </c>
      <c r="C15" s="3" t="s">
        <v>15</v>
      </c>
      <c r="E15" s="3">
        <v>235</v>
      </c>
      <c r="H15" s="33" t="s">
        <v>90</v>
      </c>
      <c r="I15" s="33"/>
      <c r="J15" s="33" t="s">
        <v>222</v>
      </c>
      <c r="L15" s="3" t="s">
        <v>158</v>
      </c>
      <c r="S15" s="90"/>
      <c r="T15" s="90" t="s">
        <v>251</v>
      </c>
      <c r="U15" s="90" t="s">
        <v>234</v>
      </c>
      <c r="V15" s="90" t="s">
        <v>235</v>
      </c>
      <c r="W15" s="90" t="s">
        <v>236</v>
      </c>
      <c r="X15" s="90" t="s">
        <v>237</v>
      </c>
    </row>
    <row r="16" spans="1:24" x14ac:dyDescent="0.4">
      <c r="A16" s="21">
        <v>42292</v>
      </c>
      <c r="B16" s="3">
        <v>220</v>
      </c>
      <c r="C16" s="3" t="s">
        <v>15</v>
      </c>
      <c r="E16" s="3">
        <v>249</v>
      </c>
      <c r="H16" s="17" t="s">
        <v>96</v>
      </c>
      <c r="J16" s="3">
        <v>1.226</v>
      </c>
      <c r="L16" s="66"/>
      <c r="M16" s="66" t="s">
        <v>154</v>
      </c>
      <c r="S16" s="93" t="s">
        <v>37</v>
      </c>
      <c r="T16" s="93" t="s">
        <v>14</v>
      </c>
      <c r="U16" s="92">
        <v>19</v>
      </c>
      <c r="V16" s="92">
        <v>225.7</v>
      </c>
      <c r="W16" s="92">
        <v>12.72</v>
      </c>
      <c r="X16" s="92">
        <v>2.9180000000000001</v>
      </c>
    </row>
    <row r="17" spans="1:24" ht="19.5" thickBot="1" x14ac:dyDescent="0.45">
      <c r="A17" s="21">
        <v>42293</v>
      </c>
      <c r="B17" s="3">
        <v>246</v>
      </c>
      <c r="C17" s="3" t="s">
        <v>15</v>
      </c>
      <c r="E17" s="3">
        <v>221</v>
      </c>
      <c r="H17" s="17" t="s">
        <v>211</v>
      </c>
      <c r="I17" s="18"/>
      <c r="J17" s="7">
        <v>0.27700000000000002</v>
      </c>
      <c r="L17" s="19" t="s">
        <v>211</v>
      </c>
      <c r="M17" s="36"/>
      <c r="S17" s="93"/>
      <c r="T17" s="93" t="s">
        <v>15</v>
      </c>
      <c r="U17" s="92">
        <v>12</v>
      </c>
      <c r="V17" s="92">
        <v>236.3</v>
      </c>
      <c r="W17" s="92">
        <v>15.67</v>
      </c>
      <c r="X17" s="92">
        <v>4.5250000000000004</v>
      </c>
    </row>
    <row r="18" spans="1:24" ht="19.5" thickBot="1" x14ac:dyDescent="0.45">
      <c r="A18" s="21">
        <v>42294</v>
      </c>
      <c r="B18" s="3">
        <v>250</v>
      </c>
      <c r="C18" s="3" t="s">
        <v>15</v>
      </c>
      <c r="E18" s="3">
        <v>213</v>
      </c>
      <c r="H18" s="19" t="s">
        <v>212</v>
      </c>
      <c r="I18" s="19"/>
      <c r="J18" s="19"/>
      <c r="S18" s="123"/>
      <c r="T18" s="123"/>
      <c r="U18" s="123"/>
      <c r="V18" s="123"/>
      <c r="W18" s="123"/>
      <c r="X18" s="123"/>
    </row>
    <row r="19" spans="1:24" ht="19.5" thickBot="1" x14ac:dyDescent="0.45">
      <c r="A19" s="21">
        <v>42295</v>
      </c>
      <c r="B19" s="3">
        <v>225</v>
      </c>
      <c r="C19" s="3" t="s">
        <v>14</v>
      </c>
      <c r="E19" s="3">
        <v>218</v>
      </c>
      <c r="H19" s="60"/>
      <c r="I19" s="60"/>
    </row>
    <row r="20" spans="1:24" ht="19.5" thickBot="1" x14ac:dyDescent="0.45">
      <c r="A20" s="21">
        <v>42296</v>
      </c>
      <c r="B20" s="3">
        <v>231</v>
      </c>
      <c r="C20" s="3" t="s">
        <v>14</v>
      </c>
      <c r="E20" s="3">
        <v>199</v>
      </c>
      <c r="H20" s="3" t="s">
        <v>216</v>
      </c>
      <c r="S20" s="122" t="s">
        <v>252</v>
      </c>
      <c r="T20" s="122"/>
      <c r="U20" s="122"/>
      <c r="V20" s="122"/>
    </row>
    <row r="21" spans="1:24" ht="19.5" thickBot="1" x14ac:dyDescent="0.45">
      <c r="A21" s="21">
        <v>42297</v>
      </c>
      <c r="B21" s="3">
        <v>230</v>
      </c>
      <c r="C21" s="3" t="s">
        <v>14</v>
      </c>
      <c r="H21" s="17" t="s">
        <v>95</v>
      </c>
      <c r="J21" s="62"/>
      <c r="S21" s="94"/>
      <c r="T21" s="94"/>
      <c r="U21" s="94" t="s">
        <v>239</v>
      </c>
      <c r="V21" s="94" t="s">
        <v>231</v>
      </c>
    </row>
    <row r="22" spans="1:24" x14ac:dyDescent="0.4">
      <c r="A22" s="21">
        <v>42298</v>
      </c>
      <c r="B22" s="3">
        <v>225</v>
      </c>
      <c r="C22" s="3" t="s">
        <v>14</v>
      </c>
      <c r="H22" s="3" t="s">
        <v>93</v>
      </c>
      <c r="S22" s="93" t="s">
        <v>253</v>
      </c>
      <c r="T22" s="93" t="s">
        <v>240</v>
      </c>
      <c r="U22" s="92">
        <v>0.95899999999999996</v>
      </c>
      <c r="V22" s="92">
        <v>0.56000000000000005</v>
      </c>
    </row>
    <row r="23" spans="1:24" x14ac:dyDescent="0.4">
      <c r="A23" s="21">
        <v>42299</v>
      </c>
      <c r="B23" s="3">
        <v>218</v>
      </c>
      <c r="C23" s="3" t="s">
        <v>14</v>
      </c>
      <c r="H23" s="28" t="s">
        <v>33</v>
      </c>
      <c r="S23" s="93"/>
      <c r="T23" s="93" t="s">
        <v>242</v>
      </c>
      <c r="U23" s="92">
        <v>0.95599999999999996</v>
      </c>
      <c r="V23" s="92">
        <v>0.72699999999999998</v>
      </c>
    </row>
    <row r="24" spans="1:24" ht="19.5" thickBot="1" x14ac:dyDescent="0.45">
      <c r="A24" s="21">
        <v>42300</v>
      </c>
      <c r="B24" s="3">
        <v>220</v>
      </c>
      <c r="C24" s="3" t="s">
        <v>14</v>
      </c>
      <c r="S24" s="96"/>
      <c r="T24" s="96"/>
      <c r="U24" s="96"/>
      <c r="V24" s="96"/>
    </row>
    <row r="25" spans="1:24" ht="19.5" thickBot="1" x14ac:dyDescent="0.45">
      <c r="A25" s="21">
        <v>42301</v>
      </c>
      <c r="B25" s="3">
        <v>235</v>
      </c>
      <c r="C25" s="3" t="s">
        <v>14</v>
      </c>
      <c r="H25" s="33" t="s">
        <v>151</v>
      </c>
      <c r="I25" s="33"/>
      <c r="L25" s="3" t="s">
        <v>178</v>
      </c>
      <c r="S25" s="124" t="s">
        <v>243</v>
      </c>
      <c r="T25" s="124"/>
      <c r="U25" s="124"/>
      <c r="V25" s="124"/>
    </row>
    <row r="26" spans="1:24" x14ac:dyDescent="0.4">
      <c r="A26" s="21">
        <v>42302</v>
      </c>
      <c r="B26" s="3">
        <v>249</v>
      </c>
      <c r="C26" s="3" t="s">
        <v>14</v>
      </c>
      <c r="H26" s="17" t="s">
        <v>207</v>
      </c>
      <c r="I26" s="7"/>
      <c r="L26" s="66"/>
      <c r="M26" s="66" t="s">
        <v>156</v>
      </c>
    </row>
    <row r="27" spans="1:24" ht="19.5" thickBot="1" x14ac:dyDescent="0.45">
      <c r="A27" s="21">
        <v>42303</v>
      </c>
      <c r="B27" s="3">
        <v>221</v>
      </c>
      <c r="C27" s="3" t="s">
        <v>14</v>
      </c>
      <c r="H27" s="17" t="s">
        <v>208</v>
      </c>
      <c r="L27" s="19" t="s">
        <v>35</v>
      </c>
      <c r="M27" s="36"/>
    </row>
    <row r="28" spans="1:24" x14ac:dyDescent="0.4">
      <c r="A28" s="21">
        <v>42304</v>
      </c>
      <c r="B28" s="3">
        <v>213</v>
      </c>
      <c r="C28" s="3" t="s">
        <v>14</v>
      </c>
      <c r="H28" s="17" t="s">
        <v>209</v>
      </c>
      <c r="I28" s="7"/>
    </row>
    <row r="29" spans="1:24" ht="19.5" thickBot="1" x14ac:dyDescent="0.45">
      <c r="A29" s="21">
        <v>42305</v>
      </c>
      <c r="B29" s="3">
        <v>218</v>
      </c>
      <c r="C29" s="3" t="s">
        <v>14</v>
      </c>
      <c r="H29" s="19" t="s">
        <v>210</v>
      </c>
      <c r="I29" s="33"/>
      <c r="L29" s="3" t="s">
        <v>179</v>
      </c>
    </row>
    <row r="30" spans="1:24" x14ac:dyDescent="0.4">
      <c r="A30" s="21">
        <v>42306</v>
      </c>
      <c r="B30" s="3">
        <v>199</v>
      </c>
      <c r="C30" s="3" t="s">
        <v>14</v>
      </c>
      <c r="L30" s="66"/>
      <c r="M30" s="66" t="s">
        <v>155</v>
      </c>
    </row>
    <row r="31" spans="1:24" ht="19.5" thickBot="1" x14ac:dyDescent="0.45">
      <c r="A31" s="21">
        <v>42307</v>
      </c>
      <c r="B31" s="3">
        <v>236</v>
      </c>
      <c r="C31" s="3" t="s">
        <v>15</v>
      </c>
      <c r="H31" s="71" t="s">
        <v>182</v>
      </c>
      <c r="I31" s="71"/>
      <c r="J31" s="71"/>
      <c r="L31" s="19" t="s">
        <v>35</v>
      </c>
      <c r="M31" s="36"/>
    </row>
    <row r="32" spans="1:24" x14ac:dyDescent="0.4">
      <c r="A32" s="21">
        <v>42308</v>
      </c>
      <c r="B32" s="3">
        <v>241</v>
      </c>
      <c r="C32" s="3" t="s">
        <v>15</v>
      </c>
      <c r="H32" s="72"/>
      <c r="I32" s="72" t="s">
        <v>220</v>
      </c>
      <c r="J32" s="72" t="s">
        <v>221</v>
      </c>
    </row>
    <row r="33" spans="8:10" x14ac:dyDescent="0.4">
      <c r="H33" s="73" t="s">
        <v>43</v>
      </c>
      <c r="I33" s="73"/>
      <c r="J33" s="73"/>
    </row>
    <row r="34" spans="8:10" x14ac:dyDescent="0.4">
      <c r="H34" s="73" t="s">
        <v>44</v>
      </c>
      <c r="I34" s="73"/>
      <c r="J34" s="73"/>
    </row>
    <row r="35" spans="8:10" x14ac:dyDescent="0.4">
      <c r="H35" s="73" t="s">
        <v>162</v>
      </c>
      <c r="I35" s="73"/>
      <c r="J35" s="73"/>
    </row>
    <row r="36" spans="8:10" x14ac:dyDescent="0.4">
      <c r="H36" s="73" t="s">
        <v>92</v>
      </c>
      <c r="I36" s="73" t="e">
        <f>(I34/I35+J34/J35)^2/((I34/I35)^2/(I35-1)+(J34/J35)^2/(J35-1))</f>
        <v>#DIV/0!</v>
      </c>
      <c r="J36" s="83"/>
    </row>
    <row r="37" spans="8:10" x14ac:dyDescent="0.4">
      <c r="H37" s="71" t="s">
        <v>183</v>
      </c>
      <c r="I37" s="71"/>
      <c r="J37" s="84"/>
    </row>
    <row r="38" spans="8:10" x14ac:dyDescent="0.4">
      <c r="H38" s="73" t="s">
        <v>46</v>
      </c>
      <c r="I38" s="73"/>
      <c r="J38" s="83"/>
    </row>
    <row r="39" spans="8:10" ht="19.5" thickBot="1" x14ac:dyDescent="0.45">
      <c r="H39" s="74" t="s">
        <v>35</v>
      </c>
      <c r="I39" s="75"/>
      <c r="J39" s="85"/>
    </row>
  </sheetData>
  <sortState ref="A2:C32">
    <sortCondition ref="A1"/>
  </sortState>
  <mergeCells count="8">
    <mergeCell ref="S20:V20"/>
    <mergeCell ref="S25:V25"/>
    <mergeCell ref="S3:W3"/>
    <mergeCell ref="S7:W7"/>
    <mergeCell ref="S9:V9"/>
    <mergeCell ref="S12:V12"/>
    <mergeCell ref="S14:X14"/>
    <mergeCell ref="S18:X18"/>
  </mergeCells>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abSelected="1" zoomScaleNormal="100" workbookViewId="0"/>
  </sheetViews>
  <sheetFormatPr defaultColWidth="9" defaultRowHeight="18.75" x14ac:dyDescent="0.4"/>
  <cols>
    <col min="1" max="1" width="9.25" style="3" customWidth="1"/>
    <col min="2" max="2" width="12.25" style="3" customWidth="1"/>
    <col min="3" max="7" width="9" style="3"/>
    <col min="8" max="8" width="17.875" style="3" customWidth="1"/>
    <col min="9" max="9" width="9.625" style="3" customWidth="1"/>
    <col min="10" max="10" width="10.5" style="3" customWidth="1"/>
    <col min="11" max="11" width="24" style="3" customWidth="1"/>
    <col min="12" max="12" width="15.875" style="3" bestFit="1" customWidth="1"/>
    <col min="13" max="16" width="9.25" style="3" customWidth="1"/>
    <col min="17" max="19" width="9" style="3"/>
    <col min="20" max="20" width="15.375" style="3" customWidth="1"/>
    <col min="21" max="16384" width="9" style="3"/>
  </cols>
  <sheetData>
    <row r="1" spans="1:24" s="22" customFormat="1" ht="19.5" thickBot="1" x14ac:dyDescent="0.2">
      <c r="A1" s="1" t="s">
        <v>13</v>
      </c>
      <c r="B1" s="2" t="s">
        <v>37</v>
      </c>
      <c r="C1" s="1" t="s">
        <v>50</v>
      </c>
      <c r="E1" s="1" t="s">
        <v>14</v>
      </c>
      <c r="F1" s="2" t="s">
        <v>15</v>
      </c>
      <c r="H1" s="88" t="s">
        <v>91</v>
      </c>
      <c r="I1" s="89">
        <v>0.05</v>
      </c>
      <c r="S1" s="97" t="s">
        <v>257</v>
      </c>
      <c r="T1"/>
      <c r="U1"/>
      <c r="V1"/>
      <c r="W1"/>
      <c r="X1"/>
    </row>
    <row r="2" spans="1:24" ht="19.5" thickBot="1" x14ac:dyDescent="0.45">
      <c r="A2" s="21">
        <v>42278</v>
      </c>
      <c r="B2" s="3">
        <v>229</v>
      </c>
      <c r="C2" s="3" t="s">
        <v>14</v>
      </c>
      <c r="E2" s="3">
        <v>229</v>
      </c>
      <c r="F2" s="3">
        <v>243</v>
      </c>
      <c r="S2"/>
      <c r="T2"/>
      <c r="U2"/>
      <c r="V2"/>
      <c r="W2"/>
      <c r="X2"/>
    </row>
    <row r="3" spans="1:24" ht="19.5" thickBot="1" x14ac:dyDescent="0.45">
      <c r="A3" s="21">
        <v>42279</v>
      </c>
      <c r="B3" s="3">
        <v>225</v>
      </c>
      <c r="C3" s="3" t="s">
        <v>14</v>
      </c>
      <c r="E3" s="3">
        <v>225</v>
      </c>
      <c r="F3" s="3">
        <v>264</v>
      </c>
      <c r="H3" s="16" t="s">
        <v>97</v>
      </c>
      <c r="I3" s="16" t="s">
        <v>41</v>
      </c>
      <c r="J3" s="16" t="s">
        <v>42</v>
      </c>
      <c r="S3" s="122" t="s">
        <v>244</v>
      </c>
      <c r="T3" s="122"/>
      <c r="U3" s="122"/>
      <c r="V3" s="122"/>
      <c r="W3" s="122"/>
      <c r="X3"/>
    </row>
    <row r="4" spans="1:24" ht="19.5" thickBot="1" x14ac:dyDescent="0.45">
      <c r="A4" s="21">
        <v>42280</v>
      </c>
      <c r="B4" s="3">
        <v>225</v>
      </c>
      <c r="C4" s="3" t="s">
        <v>14</v>
      </c>
      <c r="E4" s="3">
        <v>225</v>
      </c>
      <c r="F4" s="3">
        <v>251</v>
      </c>
      <c r="H4" s="17" t="s">
        <v>43</v>
      </c>
      <c r="I4" s="17"/>
      <c r="J4" s="17"/>
      <c r="S4" s="90"/>
      <c r="T4" s="90" t="s">
        <v>245</v>
      </c>
      <c r="U4" s="90" t="s">
        <v>229</v>
      </c>
      <c r="V4" s="90" t="s">
        <v>230</v>
      </c>
      <c r="W4" s="90" t="s">
        <v>231</v>
      </c>
      <c r="X4"/>
    </row>
    <row r="5" spans="1:24" x14ac:dyDescent="0.4">
      <c r="A5" s="21">
        <v>42281</v>
      </c>
      <c r="B5" s="3">
        <v>226</v>
      </c>
      <c r="C5" s="3" t="s">
        <v>14</v>
      </c>
      <c r="E5" s="3">
        <v>226</v>
      </c>
      <c r="F5" s="3">
        <v>221</v>
      </c>
      <c r="H5" s="17" t="s">
        <v>162</v>
      </c>
      <c r="I5" s="17"/>
      <c r="J5" s="17"/>
      <c r="S5" s="93" t="s">
        <v>37</v>
      </c>
      <c r="T5" s="93" t="s">
        <v>246</v>
      </c>
      <c r="U5" s="92">
        <v>-2.8940000000000001</v>
      </c>
      <c r="V5" s="92">
        <v>29</v>
      </c>
      <c r="W5" s="92">
        <v>7.0000000000000001E-3</v>
      </c>
      <c r="X5" s="93" t="s">
        <v>254</v>
      </c>
    </row>
    <row r="6" spans="1:24" x14ac:dyDescent="0.4">
      <c r="A6" s="21">
        <v>42282</v>
      </c>
      <c r="B6" s="3">
        <v>224</v>
      </c>
      <c r="C6" s="3" t="s">
        <v>14</v>
      </c>
      <c r="E6" s="3">
        <v>224</v>
      </c>
      <c r="F6" s="3">
        <v>231</v>
      </c>
      <c r="H6" s="17" t="s">
        <v>45</v>
      </c>
      <c r="I6" s="17"/>
      <c r="J6" s="17"/>
      <c r="S6" s="93"/>
      <c r="T6" s="93" t="s">
        <v>247</v>
      </c>
      <c r="U6" s="92">
        <v>-2.3050000000000002</v>
      </c>
      <c r="V6" s="92">
        <v>11.35</v>
      </c>
      <c r="W6" s="92">
        <v>4.1000000000000002E-2</v>
      </c>
      <c r="X6"/>
    </row>
    <row r="7" spans="1:24" ht="19.5" thickBot="1" x14ac:dyDescent="0.45">
      <c r="A7" s="21">
        <v>42283</v>
      </c>
      <c r="B7" s="3">
        <v>225</v>
      </c>
      <c r="C7" s="3" t="s">
        <v>14</v>
      </c>
      <c r="E7" s="3">
        <v>225</v>
      </c>
      <c r="F7" s="3">
        <v>213</v>
      </c>
      <c r="H7" s="17" t="s">
        <v>99</v>
      </c>
      <c r="I7" s="17"/>
      <c r="J7" s="17"/>
      <c r="S7" s="123"/>
      <c r="T7" s="123"/>
      <c r="U7" s="123"/>
      <c r="V7" s="123"/>
      <c r="W7" s="123"/>
      <c r="X7"/>
    </row>
    <row r="8" spans="1:24" ht="20.25" thickTop="1" thickBot="1" x14ac:dyDescent="0.45">
      <c r="A8" s="21">
        <v>42284</v>
      </c>
      <c r="B8" s="3">
        <v>225</v>
      </c>
      <c r="C8" s="3" t="s">
        <v>14</v>
      </c>
      <c r="E8" s="3">
        <v>225</v>
      </c>
      <c r="F8" s="3">
        <v>219</v>
      </c>
      <c r="S8" s="125" t="s">
        <v>255</v>
      </c>
      <c r="T8" s="125"/>
      <c r="U8" s="125"/>
      <c r="V8" s="125"/>
      <c r="W8" s="125"/>
      <c r="X8" s="125"/>
    </row>
    <row r="9" spans="1:24" x14ac:dyDescent="0.4">
      <c r="A9" s="21">
        <v>42285</v>
      </c>
      <c r="B9" s="3">
        <v>243</v>
      </c>
      <c r="C9" s="3" t="s">
        <v>15</v>
      </c>
      <c r="E9" s="3">
        <v>228</v>
      </c>
      <c r="F9" s="3">
        <v>220</v>
      </c>
      <c r="H9" s="16" t="s">
        <v>102</v>
      </c>
      <c r="I9" s="16" t="str">
        <f>IF(通常分散&gt;特売分散,I3,J3)</f>
        <v>特売</v>
      </c>
      <c r="J9" s="16" t="str">
        <f>IF(通常分散&gt;特売分散,J3,I3)</f>
        <v>通常</v>
      </c>
      <c r="S9"/>
      <c r="T9"/>
      <c r="U9"/>
      <c r="V9"/>
      <c r="W9"/>
      <c r="X9"/>
    </row>
    <row r="10" spans="1:24" ht="19.5" thickBot="1" x14ac:dyDescent="0.45">
      <c r="A10" s="21">
        <v>42286</v>
      </c>
      <c r="B10" s="3">
        <v>264</v>
      </c>
      <c r="C10" s="3" t="s">
        <v>15</v>
      </c>
      <c r="E10" s="3">
        <v>225</v>
      </c>
      <c r="F10" s="3">
        <v>246</v>
      </c>
      <c r="H10" s="17" t="s">
        <v>43</v>
      </c>
      <c r="I10" s="17">
        <f>HLOOKUP(I$9,$I$3:$J$7,COUNTA($H$3:$H4),TRUE)</f>
        <v>0</v>
      </c>
      <c r="J10" s="17">
        <f>HLOOKUP(J$9,$I$3:$J$7,COUNTA($H$3:$H4),TRUE)</f>
        <v>0</v>
      </c>
      <c r="S10" s="122" t="s">
        <v>248</v>
      </c>
      <c r="T10" s="122"/>
      <c r="U10" s="122"/>
      <c r="V10" s="122"/>
      <c r="W10"/>
      <c r="X10"/>
    </row>
    <row r="11" spans="1:24" ht="19.5" thickBot="1" x14ac:dyDescent="0.45">
      <c r="A11" s="21">
        <v>42287</v>
      </c>
      <c r="B11" s="3">
        <v>251</v>
      </c>
      <c r="C11" s="3" t="s">
        <v>15</v>
      </c>
      <c r="E11" s="3">
        <v>229</v>
      </c>
      <c r="F11" s="3">
        <v>250</v>
      </c>
      <c r="H11" s="17" t="s">
        <v>162</v>
      </c>
      <c r="I11" s="17">
        <f>HLOOKUP(I$9,$I$3:$J$7,COUNTA($H$3:$H5),TRUE)</f>
        <v>0</v>
      </c>
      <c r="J11" s="17">
        <f>HLOOKUP(J$9,$I$3:$J$7,COUNTA($H$3:$H5),TRUE)</f>
        <v>0</v>
      </c>
      <c r="S11" s="90"/>
      <c r="T11" s="90" t="s">
        <v>249</v>
      </c>
      <c r="U11" s="90" t="s">
        <v>230</v>
      </c>
      <c r="V11" s="90" t="s">
        <v>231</v>
      </c>
      <c r="W11"/>
      <c r="X11"/>
    </row>
    <row r="12" spans="1:24" x14ac:dyDescent="0.4">
      <c r="A12" s="21">
        <v>42288</v>
      </c>
      <c r="B12" s="3">
        <v>221</v>
      </c>
      <c r="C12" s="3" t="s">
        <v>15</v>
      </c>
      <c r="E12" s="3">
        <v>223</v>
      </c>
      <c r="F12" s="3">
        <v>236</v>
      </c>
      <c r="H12" s="17" t="s">
        <v>45</v>
      </c>
      <c r="I12" s="17">
        <f>HLOOKUP(I$9,$I$3:$J$7,COUNTA($H$3:$H6),TRUE)</f>
        <v>0</v>
      </c>
      <c r="J12" s="17">
        <f>HLOOKUP(J$9,$I$3:$J$7,COUNTA($H$3:$H6),TRUE)</f>
        <v>0</v>
      </c>
      <c r="S12" s="93" t="s">
        <v>37</v>
      </c>
      <c r="T12" s="92">
        <v>34.51</v>
      </c>
      <c r="U12" s="92">
        <v>1</v>
      </c>
      <c r="V12" s="92" t="s">
        <v>256</v>
      </c>
      <c r="W12"/>
      <c r="X12"/>
    </row>
    <row r="13" spans="1:24" ht="19.5" thickBot="1" x14ac:dyDescent="0.45">
      <c r="A13" s="21">
        <v>42289</v>
      </c>
      <c r="B13" s="3">
        <v>231</v>
      </c>
      <c r="C13" s="3" t="s">
        <v>15</v>
      </c>
      <c r="E13" s="3">
        <v>224</v>
      </c>
      <c r="F13" s="3">
        <v>241</v>
      </c>
      <c r="H13" s="17" t="s">
        <v>99</v>
      </c>
      <c r="I13" s="17">
        <f>HLOOKUP(I$9,$I$3:$J$7,COUNTA($H$3:$H7),TRUE)</f>
        <v>0</v>
      </c>
      <c r="J13" s="17">
        <f>HLOOKUP(J$9,$I$3:$J$7,COUNTA($H$3:$H7),TRUE)</f>
        <v>0</v>
      </c>
      <c r="S13" s="123"/>
      <c r="T13" s="123"/>
      <c r="U13" s="123"/>
      <c r="V13" s="123"/>
      <c r="W13"/>
      <c r="X13"/>
    </row>
    <row r="14" spans="1:24" ht="19.5" thickTop="1" x14ac:dyDescent="0.4">
      <c r="A14" s="21">
        <v>42290</v>
      </c>
      <c r="B14" s="3">
        <v>213</v>
      </c>
      <c r="C14" s="3" t="s">
        <v>15</v>
      </c>
      <c r="E14" s="3">
        <v>227</v>
      </c>
      <c r="S14"/>
      <c r="T14"/>
      <c r="U14"/>
      <c r="V14"/>
      <c r="W14"/>
      <c r="X14"/>
    </row>
    <row r="15" spans="1:24" ht="19.5" thickBot="1" x14ac:dyDescent="0.45">
      <c r="A15" s="21">
        <v>42291</v>
      </c>
      <c r="B15" s="3">
        <v>219</v>
      </c>
      <c r="C15" s="3" t="s">
        <v>15</v>
      </c>
      <c r="E15" s="3">
        <v>227</v>
      </c>
      <c r="H15" s="33" t="s">
        <v>90</v>
      </c>
      <c r="I15" s="33"/>
      <c r="J15" s="33" t="s">
        <v>161</v>
      </c>
      <c r="L15" s="3" t="s">
        <v>158</v>
      </c>
      <c r="S15" s="122" t="s">
        <v>250</v>
      </c>
      <c r="T15" s="122"/>
      <c r="U15" s="122"/>
      <c r="V15" s="122"/>
      <c r="W15" s="122"/>
      <c r="X15" s="122"/>
    </row>
    <row r="16" spans="1:24" ht="19.5" thickBot="1" x14ac:dyDescent="0.45">
      <c r="A16" s="21">
        <v>42292</v>
      </c>
      <c r="B16" s="3">
        <v>220</v>
      </c>
      <c r="C16" s="3" t="s">
        <v>15</v>
      </c>
      <c r="E16" s="3">
        <v>231</v>
      </c>
      <c r="H16" s="17" t="s">
        <v>96</v>
      </c>
      <c r="I16" s="17"/>
      <c r="J16" s="3">
        <v>34.51</v>
      </c>
      <c r="L16" s="66"/>
      <c r="M16" s="66" t="s">
        <v>154</v>
      </c>
      <c r="S16" s="90"/>
      <c r="T16" s="90" t="s">
        <v>251</v>
      </c>
      <c r="U16" s="90" t="s">
        <v>234</v>
      </c>
      <c r="V16" s="90" t="s">
        <v>235</v>
      </c>
      <c r="W16" s="90" t="s">
        <v>236</v>
      </c>
      <c r="X16" s="90" t="s">
        <v>237</v>
      </c>
    </row>
    <row r="17" spans="1:24" ht="19.5" thickBot="1" x14ac:dyDescent="0.45">
      <c r="A17" s="21">
        <v>42293</v>
      </c>
      <c r="B17" s="3">
        <v>246</v>
      </c>
      <c r="C17" s="3" t="s">
        <v>15</v>
      </c>
      <c r="E17" s="3">
        <v>221</v>
      </c>
      <c r="H17" s="17" t="s">
        <v>211</v>
      </c>
      <c r="I17" s="69"/>
      <c r="J17" s="3" t="s">
        <v>223</v>
      </c>
      <c r="L17" s="19" t="s">
        <v>35</v>
      </c>
      <c r="M17" s="36"/>
      <c r="N17" s="68"/>
      <c r="S17" s="93" t="s">
        <v>37</v>
      </c>
      <c r="T17" s="93" t="s">
        <v>14</v>
      </c>
      <c r="U17" s="92">
        <v>19</v>
      </c>
      <c r="V17" s="92">
        <v>225.7</v>
      </c>
      <c r="W17" s="92">
        <v>2.4910000000000001</v>
      </c>
      <c r="X17" s="92">
        <v>0.57099999999999995</v>
      </c>
    </row>
    <row r="18" spans="1:24" ht="19.5" thickBot="1" x14ac:dyDescent="0.45">
      <c r="A18" s="21">
        <v>42294</v>
      </c>
      <c r="B18" s="3">
        <v>250</v>
      </c>
      <c r="C18" s="3" t="s">
        <v>15</v>
      </c>
      <c r="E18" s="3">
        <v>223</v>
      </c>
      <c r="H18" s="19" t="s">
        <v>212</v>
      </c>
      <c r="I18" s="19"/>
      <c r="J18" s="19"/>
      <c r="N18" s="68"/>
      <c r="S18" s="93"/>
      <c r="T18" s="93" t="s">
        <v>15</v>
      </c>
      <c r="U18" s="92">
        <v>12</v>
      </c>
      <c r="V18" s="92">
        <v>236.3</v>
      </c>
      <c r="W18" s="92">
        <v>15.673999999999999</v>
      </c>
      <c r="X18" s="92">
        <v>4.5250000000000004</v>
      </c>
    </row>
    <row r="19" spans="1:24" ht="19.5" thickBot="1" x14ac:dyDescent="0.45">
      <c r="A19" s="21">
        <v>42295</v>
      </c>
      <c r="B19" s="3">
        <v>228</v>
      </c>
      <c r="C19" s="3" t="s">
        <v>14</v>
      </c>
      <c r="E19" s="3">
        <v>228</v>
      </c>
      <c r="H19" s="33"/>
      <c r="I19" s="33"/>
      <c r="N19" s="68"/>
      <c r="S19" s="123"/>
      <c r="T19" s="123"/>
      <c r="U19" s="123"/>
      <c r="V19" s="123"/>
      <c r="W19" s="123"/>
      <c r="X19" s="123"/>
    </row>
    <row r="20" spans="1:24" x14ac:dyDescent="0.4">
      <c r="A20" s="21">
        <v>42296</v>
      </c>
      <c r="B20" s="3">
        <v>225</v>
      </c>
      <c r="C20" s="3" t="s">
        <v>14</v>
      </c>
      <c r="E20" s="3">
        <v>224</v>
      </c>
      <c r="H20" s="3" t="s">
        <v>92</v>
      </c>
      <c r="I20" s="61" t="e">
        <f>(通常分散/通常標本の大きさ+特売分散/特売標本の大きさ)^2/((通常分散/通常標本の大きさ)^2/通常自由度+(特売分散/特売標本の大きさ)^2/特売自由度)</f>
        <v>#DIV/0!</v>
      </c>
      <c r="J20" s="63" t="s">
        <v>98</v>
      </c>
      <c r="N20" s="68"/>
      <c r="S20"/>
      <c r="T20"/>
      <c r="U20"/>
      <c r="V20"/>
      <c r="W20"/>
      <c r="X20"/>
    </row>
    <row r="21" spans="1:24" ht="19.5" thickBot="1" x14ac:dyDescent="0.45">
      <c r="A21" s="21">
        <v>42297</v>
      </c>
      <c r="B21" s="3">
        <v>229</v>
      </c>
      <c r="C21" s="3" t="s">
        <v>14</v>
      </c>
      <c r="H21" s="3" t="s">
        <v>93</v>
      </c>
      <c r="N21" s="68"/>
      <c r="S21" s="122" t="s">
        <v>252</v>
      </c>
      <c r="T21" s="122"/>
      <c r="U21" s="122"/>
      <c r="V21" s="122"/>
    </row>
    <row r="22" spans="1:24" ht="19.5" thickBot="1" x14ac:dyDescent="0.45">
      <c r="A22" s="21">
        <v>42298</v>
      </c>
      <c r="B22" s="3">
        <v>223</v>
      </c>
      <c r="C22" s="3" t="s">
        <v>14</v>
      </c>
      <c r="H22" s="28" t="s">
        <v>33</v>
      </c>
      <c r="N22" s="68"/>
      <c r="S22" s="94"/>
      <c r="T22" s="94"/>
      <c r="U22" s="94" t="s">
        <v>239</v>
      </c>
      <c r="V22" s="94" t="s">
        <v>231</v>
      </c>
    </row>
    <row r="23" spans="1:24" x14ac:dyDescent="0.4">
      <c r="A23" s="21">
        <v>42299</v>
      </c>
      <c r="B23" s="3">
        <v>224</v>
      </c>
      <c r="C23" s="3" t="s">
        <v>14</v>
      </c>
      <c r="N23" s="68"/>
      <c r="S23" s="93" t="s">
        <v>37</v>
      </c>
      <c r="T23" s="93" t="s">
        <v>14</v>
      </c>
      <c r="U23" s="92">
        <v>0.96699999999999997</v>
      </c>
      <c r="V23" s="92">
        <v>0.71199999999999997</v>
      </c>
    </row>
    <row r="24" spans="1:24" ht="19.5" thickBot="1" x14ac:dyDescent="0.45">
      <c r="A24" s="21">
        <v>42300</v>
      </c>
      <c r="B24" s="3">
        <v>227</v>
      </c>
      <c r="C24" s="3" t="s">
        <v>14</v>
      </c>
      <c r="H24" s="33" t="s">
        <v>152</v>
      </c>
      <c r="I24" s="33"/>
      <c r="N24" s="68"/>
      <c r="S24" s="93"/>
      <c r="T24" s="93" t="s">
        <v>15</v>
      </c>
      <c r="U24" s="92">
        <v>0.95599999999999996</v>
      </c>
      <c r="V24" s="92">
        <v>0.72699999999999998</v>
      </c>
    </row>
    <row r="25" spans="1:24" ht="19.5" thickBot="1" x14ac:dyDescent="0.45">
      <c r="A25" s="21">
        <v>42301</v>
      </c>
      <c r="B25" s="3">
        <v>227</v>
      </c>
      <c r="C25" s="3" t="s">
        <v>14</v>
      </c>
      <c r="H25" s="17" t="s">
        <v>207</v>
      </c>
      <c r="I25" s="7"/>
      <c r="L25" s="3" t="s">
        <v>180</v>
      </c>
      <c r="N25" s="68"/>
      <c r="S25" s="96"/>
      <c r="T25" s="96"/>
      <c r="U25" s="96"/>
      <c r="V25" s="96"/>
    </row>
    <row r="26" spans="1:24" x14ac:dyDescent="0.4">
      <c r="A26" s="21">
        <v>42302</v>
      </c>
      <c r="B26" s="3">
        <v>231</v>
      </c>
      <c r="C26" s="3" t="s">
        <v>14</v>
      </c>
      <c r="H26" s="17" t="s">
        <v>208</v>
      </c>
      <c r="L26" s="66"/>
      <c r="M26" s="66" t="s">
        <v>155</v>
      </c>
      <c r="N26" s="68"/>
      <c r="S26" s="124" t="s">
        <v>243</v>
      </c>
      <c r="T26" s="124"/>
      <c r="U26" s="124"/>
      <c r="V26" s="124"/>
    </row>
    <row r="27" spans="1:24" ht="19.5" thickBot="1" x14ac:dyDescent="0.45">
      <c r="A27" s="21">
        <v>42303</v>
      </c>
      <c r="B27" s="3">
        <v>221</v>
      </c>
      <c r="C27" s="3" t="s">
        <v>14</v>
      </c>
      <c r="H27" s="17" t="s">
        <v>209</v>
      </c>
      <c r="I27" s="7"/>
      <c r="L27" s="19" t="s">
        <v>35</v>
      </c>
      <c r="M27" s="36"/>
      <c r="N27" s="68"/>
    </row>
    <row r="28" spans="1:24" ht="19.5" thickBot="1" x14ac:dyDescent="0.45">
      <c r="A28" s="21">
        <v>42304</v>
      </c>
      <c r="B28" s="3">
        <v>223</v>
      </c>
      <c r="C28" s="3" t="s">
        <v>14</v>
      </c>
      <c r="H28" s="19" t="s">
        <v>210</v>
      </c>
      <c r="I28" s="33"/>
      <c r="N28" s="68"/>
    </row>
    <row r="29" spans="1:24" x14ac:dyDescent="0.4">
      <c r="A29" s="21">
        <v>42305</v>
      </c>
      <c r="B29" s="3">
        <v>228</v>
      </c>
      <c r="C29" s="3" t="s">
        <v>14</v>
      </c>
      <c r="N29" s="68"/>
    </row>
    <row r="30" spans="1:24" ht="19.5" thickBot="1" x14ac:dyDescent="0.45">
      <c r="A30" s="21">
        <v>42306</v>
      </c>
      <c r="B30" s="3">
        <v>224</v>
      </c>
      <c r="C30" s="3" t="s">
        <v>14</v>
      </c>
      <c r="H30" s="71" t="s">
        <v>182</v>
      </c>
      <c r="I30" s="71"/>
      <c r="J30" s="71"/>
    </row>
    <row r="31" spans="1:24" x14ac:dyDescent="0.4">
      <c r="A31" s="21">
        <v>42307</v>
      </c>
      <c r="B31" s="3">
        <v>236</v>
      </c>
      <c r="C31" s="3" t="s">
        <v>15</v>
      </c>
      <c r="H31" s="72"/>
      <c r="I31" s="72" t="s">
        <v>220</v>
      </c>
      <c r="J31" s="72" t="s">
        <v>221</v>
      </c>
    </row>
    <row r="32" spans="1:24" x14ac:dyDescent="0.4">
      <c r="A32" s="21">
        <v>42308</v>
      </c>
      <c r="B32" s="3">
        <v>241</v>
      </c>
      <c r="C32" s="3" t="s">
        <v>15</v>
      </c>
      <c r="H32" s="73" t="s">
        <v>43</v>
      </c>
      <c r="I32" s="73"/>
      <c r="J32" s="73"/>
    </row>
    <row r="33" spans="8:10" x14ac:dyDescent="0.4">
      <c r="H33" s="73" t="s">
        <v>44</v>
      </c>
      <c r="I33" s="73"/>
      <c r="J33" s="73"/>
    </row>
    <row r="34" spans="8:10" x14ac:dyDescent="0.4">
      <c r="H34" s="73" t="s">
        <v>166</v>
      </c>
      <c r="I34" s="73"/>
      <c r="J34" s="73"/>
    </row>
    <row r="35" spans="8:10" x14ac:dyDescent="0.4">
      <c r="H35" s="73" t="s">
        <v>184</v>
      </c>
      <c r="I35" s="73" t="e">
        <f>(I33/I34+J33/J34)^2/((I33/I34)^2/(I34-1)+(J33/J34)^2/(J34-1))</f>
        <v>#DIV/0!</v>
      </c>
      <c r="J35" s="83"/>
    </row>
    <row r="36" spans="8:10" x14ac:dyDescent="0.4">
      <c r="H36" s="71" t="s">
        <v>183</v>
      </c>
      <c r="I36" s="71"/>
      <c r="J36" s="84"/>
    </row>
    <row r="37" spans="8:10" x14ac:dyDescent="0.4">
      <c r="H37" s="73" t="s">
        <v>46</v>
      </c>
      <c r="I37" s="73"/>
      <c r="J37" s="83"/>
    </row>
    <row r="38" spans="8:10" ht="19.5" thickBot="1" x14ac:dyDescent="0.45">
      <c r="H38" s="74" t="s">
        <v>35</v>
      </c>
      <c r="I38" s="75"/>
      <c r="J38" s="85"/>
    </row>
  </sheetData>
  <sortState ref="A2:C32">
    <sortCondition ref="A1"/>
  </sortState>
  <mergeCells count="9">
    <mergeCell ref="S19:X19"/>
    <mergeCell ref="S21:V21"/>
    <mergeCell ref="S26:V26"/>
    <mergeCell ref="S3:W3"/>
    <mergeCell ref="S7:W7"/>
    <mergeCell ref="S8:X8"/>
    <mergeCell ref="S10:V10"/>
    <mergeCell ref="S13:V13"/>
    <mergeCell ref="S15:X15"/>
  </mergeCells>
  <phoneticPr fontId="1"/>
  <pageMargins left="0.78700000000000003" right="0.78700000000000003" top="0.98399999999999999" bottom="0.98399999999999999"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3"/>
  <sheetViews>
    <sheetView zoomScaleNormal="100" workbookViewId="0"/>
  </sheetViews>
  <sheetFormatPr defaultColWidth="9" defaultRowHeight="18.75" x14ac:dyDescent="0.4"/>
  <cols>
    <col min="1" max="1" width="9.75" style="65" customWidth="1"/>
    <col min="2" max="2" width="9.625" style="3" customWidth="1"/>
    <col min="3" max="3" width="9" style="3"/>
    <col min="4" max="4" width="18.25" style="3" customWidth="1"/>
    <col min="5" max="5" width="13.75" style="3" bestFit="1" customWidth="1"/>
    <col min="6" max="6" width="12.75" style="3" bestFit="1" customWidth="1"/>
    <col min="7" max="16384" width="9" style="3"/>
  </cols>
  <sheetData>
    <row r="1" spans="1:6" s="22" customFormat="1" ht="19.5" thickBot="1" x14ac:dyDescent="0.2">
      <c r="A1" s="64" t="s">
        <v>30</v>
      </c>
      <c r="B1" s="2" t="s">
        <v>31</v>
      </c>
      <c r="D1" s="22" t="s">
        <v>182</v>
      </c>
    </row>
    <row r="2" spans="1:6" x14ac:dyDescent="0.4">
      <c r="A2" s="20">
        <v>71</v>
      </c>
      <c r="B2" s="20">
        <v>67</v>
      </c>
      <c r="D2" s="16"/>
      <c r="E2" s="16" t="s">
        <v>47</v>
      </c>
      <c r="F2" s="16" t="s">
        <v>48</v>
      </c>
    </row>
    <row r="3" spans="1:6" x14ac:dyDescent="0.4">
      <c r="A3" s="20">
        <v>56</v>
      </c>
      <c r="B3" s="20">
        <v>90</v>
      </c>
      <c r="D3" s="17" t="s">
        <v>43</v>
      </c>
      <c r="E3" s="17"/>
      <c r="F3" s="17"/>
    </row>
    <row r="4" spans="1:6" x14ac:dyDescent="0.4">
      <c r="A4" s="20">
        <v>90</v>
      </c>
      <c r="B4" s="20">
        <v>84</v>
      </c>
      <c r="D4" s="17" t="s">
        <v>44</v>
      </c>
      <c r="E4" s="17"/>
      <c r="F4" s="17"/>
    </row>
    <row r="5" spans="1:6" x14ac:dyDescent="0.4">
      <c r="A5" s="20">
        <v>23</v>
      </c>
      <c r="B5" s="20">
        <v>67</v>
      </c>
      <c r="D5" s="17" t="s">
        <v>166</v>
      </c>
      <c r="E5" s="17"/>
      <c r="F5" s="17"/>
    </row>
    <row r="6" spans="1:6" x14ac:dyDescent="0.4">
      <c r="A6" s="20">
        <v>51</v>
      </c>
      <c r="B6" s="20">
        <v>59</v>
      </c>
      <c r="D6" s="17" t="s">
        <v>184</v>
      </c>
      <c r="E6" s="17" t="e">
        <f>(E4/E5+F4/F5)^2/((E4/E5)^2/(E5-1)+(F4/F5)^2/(F5-1))</f>
        <v>#DIV/0!</v>
      </c>
      <c r="F6" s="80"/>
    </row>
    <row r="7" spans="1:6" x14ac:dyDescent="0.4">
      <c r="A7" s="20">
        <v>80</v>
      </c>
      <c r="B7" s="20">
        <v>84</v>
      </c>
      <c r="D7" s="3" t="s">
        <v>183</v>
      </c>
      <c r="F7" s="81"/>
    </row>
    <row r="8" spans="1:6" x14ac:dyDescent="0.4">
      <c r="A8" s="20">
        <v>69</v>
      </c>
      <c r="B8" s="20">
        <v>73</v>
      </c>
      <c r="D8" s="17" t="s">
        <v>46</v>
      </c>
      <c r="E8" s="17"/>
      <c r="F8" s="80"/>
    </row>
    <row r="9" spans="1:6" ht="19.5" thickBot="1" x14ac:dyDescent="0.45">
      <c r="A9" s="20">
        <v>23</v>
      </c>
      <c r="B9" s="20">
        <v>69</v>
      </c>
      <c r="D9" s="19" t="s">
        <v>213</v>
      </c>
      <c r="E9" s="70"/>
      <c r="F9" s="82"/>
    </row>
    <row r="10" spans="1:6" x14ac:dyDescent="0.4">
      <c r="A10" s="20">
        <v>54</v>
      </c>
      <c r="B10" s="20">
        <v>55</v>
      </c>
    </row>
    <row r="11" spans="1:6" x14ac:dyDescent="0.4">
      <c r="A11" s="20">
        <v>18</v>
      </c>
      <c r="B11" s="20">
        <v>81</v>
      </c>
    </row>
    <row r="12" spans="1:6" x14ac:dyDescent="0.4">
      <c r="A12" s="20">
        <v>36</v>
      </c>
      <c r="B12" s="20">
        <v>64</v>
      </c>
    </row>
    <row r="13" spans="1:6" x14ac:dyDescent="0.4">
      <c r="A13" s="20">
        <v>94</v>
      </c>
      <c r="B13" s="20">
        <v>59</v>
      </c>
    </row>
    <row r="14" spans="1:6" x14ac:dyDescent="0.4">
      <c r="A14" s="20">
        <v>66</v>
      </c>
      <c r="B14" s="20">
        <v>76</v>
      </c>
    </row>
    <row r="15" spans="1:6" x14ac:dyDescent="0.4">
      <c r="A15" s="20">
        <v>54</v>
      </c>
      <c r="B15" s="20">
        <v>73</v>
      </c>
    </row>
    <row r="16" spans="1:6" x14ac:dyDescent="0.4">
      <c r="A16" s="20">
        <v>43</v>
      </c>
      <c r="B16" s="20">
        <v>57</v>
      </c>
    </row>
    <row r="17" spans="1:2" x14ac:dyDescent="0.4">
      <c r="A17" s="20">
        <v>54</v>
      </c>
      <c r="B17" s="20">
        <v>64</v>
      </c>
    </row>
    <row r="18" spans="1:2" x14ac:dyDescent="0.4">
      <c r="A18" s="20">
        <v>38</v>
      </c>
      <c r="B18" s="20">
        <v>59</v>
      </c>
    </row>
    <row r="19" spans="1:2" x14ac:dyDescent="0.4">
      <c r="A19" s="20">
        <v>57</v>
      </c>
      <c r="B19" s="20">
        <v>57</v>
      </c>
    </row>
    <row r="20" spans="1:2" x14ac:dyDescent="0.4">
      <c r="A20" s="20">
        <v>61</v>
      </c>
      <c r="B20" s="20">
        <v>65</v>
      </c>
    </row>
    <row r="21" spans="1:2" x14ac:dyDescent="0.4">
      <c r="A21" s="20">
        <v>82</v>
      </c>
      <c r="B21" s="20">
        <v>54</v>
      </c>
    </row>
    <row r="22" spans="1:2" x14ac:dyDescent="0.4">
      <c r="A22" s="20"/>
      <c r="B22" s="20"/>
    </row>
    <row r="23" spans="1:2" x14ac:dyDescent="0.4">
      <c r="A23" s="20"/>
      <c r="B23" s="20"/>
    </row>
    <row r="24" spans="1:2" x14ac:dyDescent="0.4">
      <c r="A24" s="20"/>
      <c r="B24" s="20"/>
    </row>
    <row r="25" spans="1:2" x14ac:dyDescent="0.4">
      <c r="A25" s="20"/>
      <c r="B25" s="20"/>
    </row>
    <row r="26" spans="1:2" x14ac:dyDescent="0.4">
      <c r="A26" s="20"/>
      <c r="B26" s="20"/>
    </row>
    <row r="27" spans="1:2" x14ac:dyDescent="0.4">
      <c r="A27" s="20"/>
      <c r="B27" s="20"/>
    </row>
    <row r="28" spans="1:2" x14ac:dyDescent="0.4">
      <c r="A28" s="20"/>
      <c r="B28" s="20"/>
    </row>
    <row r="29" spans="1:2" x14ac:dyDescent="0.4">
      <c r="A29" s="20"/>
      <c r="B29" s="20"/>
    </row>
    <row r="30" spans="1:2" x14ac:dyDescent="0.4">
      <c r="A30" s="20"/>
      <c r="B30" s="20"/>
    </row>
    <row r="31" spans="1:2" x14ac:dyDescent="0.4">
      <c r="A31" s="20"/>
      <c r="B31" s="20"/>
    </row>
    <row r="32" spans="1:2" x14ac:dyDescent="0.4">
      <c r="A32" s="20"/>
      <c r="B32" s="5"/>
    </row>
    <row r="33" spans="1:2" x14ac:dyDescent="0.4">
      <c r="A33" s="20"/>
      <c r="B33" s="5"/>
    </row>
    <row r="34" spans="1:2" x14ac:dyDescent="0.4">
      <c r="A34" s="20"/>
      <c r="B34" s="5"/>
    </row>
    <row r="35" spans="1:2" x14ac:dyDescent="0.4">
      <c r="A35" s="20"/>
      <c r="B35" s="5"/>
    </row>
    <row r="36" spans="1:2" x14ac:dyDescent="0.4">
      <c r="A36" s="20"/>
      <c r="B36" s="5"/>
    </row>
    <row r="37" spans="1:2" x14ac:dyDescent="0.4">
      <c r="A37" s="20"/>
      <c r="B37" s="5"/>
    </row>
    <row r="38" spans="1:2" x14ac:dyDescent="0.4">
      <c r="A38" s="20"/>
      <c r="B38" s="5"/>
    </row>
    <row r="39" spans="1:2" x14ac:dyDescent="0.4">
      <c r="A39" s="20"/>
      <c r="B39" s="5"/>
    </row>
    <row r="40" spans="1:2" x14ac:dyDescent="0.4">
      <c r="A40" s="20"/>
      <c r="B40" s="5"/>
    </row>
    <row r="41" spans="1:2" x14ac:dyDescent="0.4">
      <c r="A41" s="20"/>
      <c r="B41" s="5"/>
    </row>
    <row r="42" spans="1:2" x14ac:dyDescent="0.4">
      <c r="A42" s="20"/>
      <c r="B42" s="5"/>
    </row>
    <row r="43" spans="1:2" x14ac:dyDescent="0.4">
      <c r="A43" s="20"/>
      <c r="B43" s="5"/>
    </row>
    <row r="44" spans="1:2" x14ac:dyDescent="0.4">
      <c r="A44" s="20"/>
      <c r="B44" s="5"/>
    </row>
    <row r="45" spans="1:2" x14ac:dyDescent="0.4">
      <c r="A45" s="20"/>
      <c r="B45" s="5"/>
    </row>
    <row r="46" spans="1:2" x14ac:dyDescent="0.4">
      <c r="A46" s="20"/>
      <c r="B46" s="5"/>
    </row>
    <row r="47" spans="1:2" x14ac:dyDescent="0.4">
      <c r="A47" s="20"/>
      <c r="B47" s="5"/>
    </row>
    <row r="48" spans="1:2" x14ac:dyDescent="0.4">
      <c r="A48" s="20"/>
      <c r="B48" s="5"/>
    </row>
    <row r="49" spans="1:2" x14ac:dyDescent="0.4">
      <c r="A49" s="20"/>
      <c r="B49" s="5"/>
    </row>
    <row r="50" spans="1:2" x14ac:dyDescent="0.4">
      <c r="A50" s="20"/>
      <c r="B50" s="5"/>
    </row>
    <row r="51" spans="1:2" x14ac:dyDescent="0.4">
      <c r="A51" s="20"/>
      <c r="B51" s="5"/>
    </row>
    <row r="52" spans="1:2" x14ac:dyDescent="0.4">
      <c r="A52" s="20"/>
      <c r="B52" s="5"/>
    </row>
    <row r="53" spans="1:2" x14ac:dyDescent="0.4">
      <c r="A53" s="20"/>
      <c r="B53" s="5"/>
    </row>
    <row r="54" spans="1:2" x14ac:dyDescent="0.4">
      <c r="A54" s="20"/>
      <c r="B54" s="5"/>
    </row>
    <row r="55" spans="1:2" x14ac:dyDescent="0.4">
      <c r="A55" s="20"/>
      <c r="B55" s="5"/>
    </row>
    <row r="56" spans="1:2" x14ac:dyDescent="0.4">
      <c r="A56" s="20"/>
      <c r="B56" s="5"/>
    </row>
    <row r="57" spans="1:2" x14ac:dyDescent="0.4">
      <c r="A57" s="20"/>
      <c r="B57" s="5"/>
    </row>
    <row r="58" spans="1:2" x14ac:dyDescent="0.4">
      <c r="A58" s="20"/>
      <c r="B58" s="5"/>
    </row>
    <row r="59" spans="1:2" x14ac:dyDescent="0.4">
      <c r="A59" s="20"/>
      <c r="B59" s="5"/>
    </row>
    <row r="60" spans="1:2" x14ac:dyDescent="0.4">
      <c r="A60" s="20"/>
      <c r="B60" s="5"/>
    </row>
    <row r="61" spans="1:2" x14ac:dyDescent="0.4">
      <c r="A61" s="20"/>
      <c r="B61" s="5"/>
    </row>
    <row r="62" spans="1:2" x14ac:dyDescent="0.4">
      <c r="A62" s="20"/>
      <c r="B62" s="5"/>
    </row>
    <row r="63" spans="1:2" x14ac:dyDescent="0.4">
      <c r="A63" s="20"/>
      <c r="B63" s="5"/>
    </row>
    <row r="64" spans="1:2" x14ac:dyDescent="0.4">
      <c r="A64" s="20"/>
      <c r="B64" s="5"/>
    </row>
    <row r="65" spans="1:2" x14ac:dyDescent="0.4">
      <c r="A65" s="20"/>
      <c r="B65" s="5"/>
    </row>
    <row r="66" spans="1:2" x14ac:dyDescent="0.4">
      <c r="A66" s="20"/>
      <c r="B66" s="5"/>
    </row>
    <row r="67" spans="1:2" x14ac:dyDescent="0.4">
      <c r="A67" s="20"/>
      <c r="B67" s="5"/>
    </row>
    <row r="68" spans="1:2" x14ac:dyDescent="0.4">
      <c r="A68" s="20"/>
      <c r="B68" s="5"/>
    </row>
    <row r="69" spans="1:2" x14ac:dyDescent="0.4">
      <c r="A69" s="20"/>
      <c r="B69" s="5"/>
    </row>
    <row r="70" spans="1:2" x14ac:dyDescent="0.4">
      <c r="A70" s="20"/>
      <c r="B70" s="5"/>
    </row>
    <row r="71" spans="1:2" x14ac:dyDescent="0.4">
      <c r="A71" s="20"/>
      <c r="B71" s="5"/>
    </row>
    <row r="72" spans="1:2" x14ac:dyDescent="0.4">
      <c r="A72" s="20"/>
      <c r="B72" s="5"/>
    </row>
    <row r="73" spans="1:2" x14ac:dyDescent="0.4">
      <c r="A73" s="20"/>
      <c r="B73" s="5"/>
    </row>
    <row r="74" spans="1:2" x14ac:dyDescent="0.4">
      <c r="A74" s="20"/>
      <c r="B74" s="5"/>
    </row>
    <row r="75" spans="1:2" x14ac:dyDescent="0.4">
      <c r="A75" s="20"/>
      <c r="B75" s="5"/>
    </row>
    <row r="76" spans="1:2" x14ac:dyDescent="0.4">
      <c r="A76" s="20"/>
      <c r="B76" s="5"/>
    </row>
    <row r="77" spans="1:2" x14ac:dyDescent="0.4">
      <c r="A77" s="20"/>
      <c r="B77" s="5"/>
    </row>
    <row r="78" spans="1:2" x14ac:dyDescent="0.4">
      <c r="A78" s="20"/>
      <c r="B78" s="5"/>
    </row>
    <row r="79" spans="1:2" x14ac:dyDescent="0.4">
      <c r="A79" s="20"/>
      <c r="B79" s="5"/>
    </row>
    <row r="80" spans="1:2" x14ac:dyDescent="0.4">
      <c r="A80" s="20"/>
      <c r="B80" s="5"/>
    </row>
    <row r="81" spans="1:2" x14ac:dyDescent="0.4">
      <c r="A81" s="20"/>
      <c r="B81" s="5"/>
    </row>
    <row r="82" spans="1:2" x14ac:dyDescent="0.4">
      <c r="A82" s="20"/>
      <c r="B82" s="5"/>
    </row>
    <row r="83" spans="1:2" x14ac:dyDescent="0.4">
      <c r="A83" s="20"/>
      <c r="B83" s="5"/>
    </row>
    <row r="84" spans="1:2" x14ac:dyDescent="0.4">
      <c r="A84" s="20"/>
      <c r="B84" s="5"/>
    </row>
    <row r="85" spans="1:2" x14ac:dyDescent="0.4">
      <c r="A85" s="20"/>
      <c r="B85" s="5"/>
    </row>
    <row r="86" spans="1:2" x14ac:dyDescent="0.4">
      <c r="A86" s="20"/>
      <c r="B86" s="5"/>
    </row>
    <row r="87" spans="1:2" x14ac:dyDescent="0.4">
      <c r="A87" s="20"/>
      <c r="B87" s="5"/>
    </row>
    <row r="88" spans="1:2" x14ac:dyDescent="0.4">
      <c r="A88" s="20"/>
      <c r="B88" s="5"/>
    </row>
    <row r="89" spans="1:2" x14ac:dyDescent="0.4">
      <c r="A89" s="20"/>
      <c r="B89" s="5"/>
    </row>
    <row r="90" spans="1:2" x14ac:dyDescent="0.4">
      <c r="A90" s="20"/>
      <c r="B90" s="5"/>
    </row>
    <row r="91" spans="1:2" x14ac:dyDescent="0.4">
      <c r="A91" s="20"/>
      <c r="B91" s="5"/>
    </row>
    <row r="92" spans="1:2" x14ac:dyDescent="0.4">
      <c r="A92" s="20"/>
      <c r="B92" s="5"/>
    </row>
    <row r="93" spans="1:2" x14ac:dyDescent="0.4">
      <c r="A93" s="20"/>
      <c r="B93" s="5"/>
    </row>
    <row r="94" spans="1:2" x14ac:dyDescent="0.4">
      <c r="A94" s="20"/>
      <c r="B94" s="5"/>
    </row>
    <row r="95" spans="1:2" x14ac:dyDescent="0.4">
      <c r="A95" s="20"/>
      <c r="B95" s="5"/>
    </row>
    <row r="96" spans="1:2" x14ac:dyDescent="0.4">
      <c r="A96" s="20"/>
      <c r="B96" s="5"/>
    </row>
    <row r="97" spans="1:2" x14ac:dyDescent="0.4">
      <c r="A97" s="20"/>
      <c r="B97" s="5"/>
    </row>
    <row r="98" spans="1:2" x14ac:dyDescent="0.4">
      <c r="A98" s="20"/>
      <c r="B98" s="5"/>
    </row>
    <row r="99" spans="1:2" x14ac:dyDescent="0.4">
      <c r="A99" s="20"/>
      <c r="B99" s="5"/>
    </row>
    <row r="100" spans="1:2" x14ac:dyDescent="0.4">
      <c r="A100" s="20"/>
      <c r="B100" s="5"/>
    </row>
    <row r="101" spans="1:2" x14ac:dyDescent="0.4">
      <c r="A101" s="20"/>
      <c r="B101" s="5"/>
    </row>
    <row r="102" spans="1:2" x14ac:dyDescent="0.4">
      <c r="A102" s="20"/>
      <c r="B102" s="5"/>
    </row>
    <row r="103" spans="1:2" x14ac:dyDescent="0.4">
      <c r="A103" s="20"/>
      <c r="B103" s="5"/>
    </row>
    <row r="104" spans="1:2" x14ac:dyDescent="0.4">
      <c r="A104" s="20"/>
      <c r="B104" s="5"/>
    </row>
    <row r="105" spans="1:2" x14ac:dyDescent="0.4">
      <c r="A105" s="20"/>
      <c r="B105" s="5"/>
    </row>
    <row r="106" spans="1:2" x14ac:dyDescent="0.4">
      <c r="A106" s="20"/>
      <c r="B106" s="5"/>
    </row>
    <row r="107" spans="1:2" x14ac:dyDescent="0.4">
      <c r="A107" s="20"/>
      <c r="B107" s="5"/>
    </row>
    <row r="108" spans="1:2" x14ac:dyDescent="0.4">
      <c r="A108" s="20"/>
      <c r="B108" s="5"/>
    </row>
    <row r="109" spans="1:2" x14ac:dyDescent="0.4">
      <c r="A109" s="20"/>
      <c r="B109" s="5"/>
    </row>
    <row r="110" spans="1:2" x14ac:dyDescent="0.4">
      <c r="A110" s="20"/>
      <c r="B110" s="5"/>
    </row>
    <row r="111" spans="1:2" x14ac:dyDescent="0.4">
      <c r="A111" s="20"/>
      <c r="B111" s="5"/>
    </row>
    <row r="112" spans="1:2" x14ac:dyDescent="0.4">
      <c r="A112" s="20"/>
      <c r="B112" s="5"/>
    </row>
    <row r="113" spans="1:2" x14ac:dyDescent="0.4">
      <c r="A113" s="20"/>
      <c r="B113" s="5"/>
    </row>
    <row r="114" spans="1:2" x14ac:dyDescent="0.4">
      <c r="A114" s="20"/>
      <c r="B114" s="5"/>
    </row>
    <row r="115" spans="1:2" x14ac:dyDescent="0.4">
      <c r="A115" s="20"/>
      <c r="B115" s="5"/>
    </row>
    <row r="116" spans="1:2" x14ac:dyDescent="0.4">
      <c r="A116" s="20"/>
      <c r="B116" s="5"/>
    </row>
    <row r="117" spans="1:2" x14ac:dyDescent="0.4">
      <c r="A117" s="20"/>
      <c r="B117" s="5"/>
    </row>
    <row r="118" spans="1:2" x14ac:dyDescent="0.4">
      <c r="A118" s="20"/>
      <c r="B118" s="5"/>
    </row>
    <row r="119" spans="1:2" x14ac:dyDescent="0.4">
      <c r="A119" s="20"/>
      <c r="B119" s="5"/>
    </row>
    <row r="120" spans="1:2" x14ac:dyDescent="0.4">
      <c r="A120" s="20"/>
      <c r="B120" s="5"/>
    </row>
    <row r="121" spans="1:2" x14ac:dyDescent="0.4">
      <c r="A121" s="20"/>
      <c r="B121" s="5"/>
    </row>
    <row r="122" spans="1:2" x14ac:dyDescent="0.4">
      <c r="A122" s="20"/>
      <c r="B122" s="5"/>
    </row>
    <row r="123" spans="1:2" x14ac:dyDescent="0.4">
      <c r="A123" s="20"/>
      <c r="B123" s="5"/>
    </row>
    <row r="124" spans="1:2" x14ac:dyDescent="0.4">
      <c r="A124" s="20"/>
      <c r="B124" s="5"/>
    </row>
    <row r="125" spans="1:2" x14ac:dyDescent="0.4">
      <c r="A125" s="20"/>
      <c r="B125" s="5"/>
    </row>
    <row r="126" spans="1:2" x14ac:dyDescent="0.4">
      <c r="A126" s="20"/>
      <c r="B126" s="5"/>
    </row>
    <row r="127" spans="1:2" x14ac:dyDescent="0.4">
      <c r="A127" s="20"/>
      <c r="B127" s="5"/>
    </row>
    <row r="128" spans="1:2" x14ac:dyDescent="0.4">
      <c r="A128" s="20"/>
      <c r="B128" s="5"/>
    </row>
    <row r="129" spans="1:2" x14ac:dyDescent="0.4">
      <c r="A129" s="20"/>
      <c r="B129" s="5"/>
    </row>
    <row r="130" spans="1:2" x14ac:dyDescent="0.4">
      <c r="A130" s="20"/>
      <c r="B130" s="5"/>
    </row>
    <row r="131" spans="1:2" x14ac:dyDescent="0.4">
      <c r="A131" s="20"/>
      <c r="B131" s="5"/>
    </row>
    <row r="132" spans="1:2" x14ac:dyDescent="0.4">
      <c r="A132" s="20"/>
      <c r="B132" s="5"/>
    </row>
    <row r="133" spans="1:2" x14ac:dyDescent="0.4">
      <c r="A133" s="20"/>
      <c r="B133" s="5"/>
    </row>
    <row r="134" spans="1:2" x14ac:dyDescent="0.4">
      <c r="A134" s="20"/>
      <c r="B134" s="5"/>
    </row>
    <row r="135" spans="1:2" x14ac:dyDescent="0.4">
      <c r="A135" s="20"/>
      <c r="B135" s="5"/>
    </row>
    <row r="136" spans="1:2" x14ac:dyDescent="0.4">
      <c r="A136" s="20"/>
      <c r="B136" s="5"/>
    </row>
    <row r="137" spans="1:2" x14ac:dyDescent="0.4">
      <c r="A137" s="20"/>
      <c r="B137" s="5"/>
    </row>
    <row r="138" spans="1:2" x14ac:dyDescent="0.4">
      <c r="A138" s="20"/>
      <c r="B138" s="5"/>
    </row>
    <row r="139" spans="1:2" x14ac:dyDescent="0.4">
      <c r="A139" s="20"/>
      <c r="B139" s="5"/>
    </row>
    <row r="140" spans="1:2" x14ac:dyDescent="0.4">
      <c r="A140" s="20"/>
      <c r="B140" s="5"/>
    </row>
    <row r="141" spans="1:2" x14ac:dyDescent="0.4">
      <c r="A141" s="20"/>
      <c r="B141" s="5"/>
    </row>
    <row r="142" spans="1:2" x14ac:dyDescent="0.4">
      <c r="A142" s="20"/>
      <c r="B142" s="5"/>
    </row>
    <row r="143" spans="1:2" x14ac:dyDescent="0.4">
      <c r="A143" s="20"/>
      <c r="B143" s="5"/>
    </row>
    <row r="144" spans="1:2" x14ac:dyDescent="0.4">
      <c r="A144" s="20"/>
      <c r="B144" s="5"/>
    </row>
    <row r="145" spans="1:2" x14ac:dyDescent="0.4">
      <c r="A145" s="20"/>
      <c r="B145" s="5"/>
    </row>
    <row r="146" spans="1:2" x14ac:dyDescent="0.4">
      <c r="A146" s="20"/>
      <c r="B146" s="5"/>
    </row>
    <row r="147" spans="1:2" x14ac:dyDescent="0.4">
      <c r="A147" s="20"/>
      <c r="B147" s="5"/>
    </row>
    <row r="148" spans="1:2" x14ac:dyDescent="0.4">
      <c r="A148" s="20"/>
      <c r="B148" s="5"/>
    </row>
    <row r="149" spans="1:2" x14ac:dyDescent="0.4">
      <c r="A149" s="20"/>
      <c r="B149" s="5"/>
    </row>
    <row r="150" spans="1:2" x14ac:dyDescent="0.4">
      <c r="A150" s="20"/>
      <c r="B150" s="5"/>
    </row>
    <row r="151" spans="1:2" x14ac:dyDescent="0.4">
      <c r="A151" s="20"/>
      <c r="B151" s="5"/>
    </row>
    <row r="152" spans="1:2" x14ac:dyDescent="0.4">
      <c r="A152" s="20"/>
      <c r="B152" s="5"/>
    </row>
    <row r="153" spans="1:2" x14ac:dyDescent="0.4">
      <c r="A153" s="20"/>
      <c r="B153" s="5"/>
    </row>
    <row r="154" spans="1:2" x14ac:dyDescent="0.4">
      <c r="A154" s="20"/>
      <c r="B154" s="5"/>
    </row>
    <row r="155" spans="1:2" x14ac:dyDescent="0.4">
      <c r="A155" s="20"/>
      <c r="B155" s="5"/>
    </row>
    <row r="156" spans="1:2" x14ac:dyDescent="0.4">
      <c r="A156" s="20"/>
      <c r="B156" s="5"/>
    </row>
    <row r="157" spans="1:2" x14ac:dyDescent="0.4">
      <c r="A157" s="20"/>
      <c r="B157" s="5"/>
    </row>
    <row r="158" spans="1:2" x14ac:dyDescent="0.4">
      <c r="A158" s="20"/>
      <c r="B158" s="5"/>
    </row>
    <row r="159" spans="1:2" x14ac:dyDescent="0.4">
      <c r="A159" s="20"/>
      <c r="B159" s="5"/>
    </row>
    <row r="160" spans="1:2" x14ac:dyDescent="0.4">
      <c r="A160" s="20"/>
      <c r="B160" s="5"/>
    </row>
    <row r="161" spans="1:2" x14ac:dyDescent="0.4">
      <c r="A161" s="20"/>
      <c r="B161" s="5"/>
    </row>
    <row r="162" spans="1:2" x14ac:dyDescent="0.4">
      <c r="A162" s="20"/>
      <c r="B162" s="5"/>
    </row>
    <row r="163" spans="1:2" x14ac:dyDescent="0.4">
      <c r="A163" s="20"/>
      <c r="B163" s="5"/>
    </row>
    <row r="164" spans="1:2" x14ac:dyDescent="0.4">
      <c r="A164" s="20"/>
      <c r="B164" s="5"/>
    </row>
    <row r="165" spans="1:2" x14ac:dyDescent="0.4">
      <c r="A165" s="20"/>
      <c r="B165" s="5"/>
    </row>
    <row r="166" spans="1:2" x14ac:dyDescent="0.4">
      <c r="A166" s="20"/>
      <c r="B166" s="5"/>
    </row>
    <row r="167" spans="1:2" x14ac:dyDescent="0.4">
      <c r="A167" s="20"/>
      <c r="B167" s="5"/>
    </row>
    <row r="168" spans="1:2" x14ac:dyDescent="0.4">
      <c r="A168" s="20"/>
      <c r="B168" s="5"/>
    </row>
    <row r="169" spans="1:2" x14ac:dyDescent="0.4">
      <c r="A169" s="20"/>
      <c r="B169" s="5"/>
    </row>
    <row r="170" spans="1:2" x14ac:dyDescent="0.4">
      <c r="A170" s="20"/>
      <c r="B170" s="5"/>
    </row>
    <row r="171" spans="1:2" x14ac:dyDescent="0.4">
      <c r="A171" s="20"/>
      <c r="B171" s="5"/>
    </row>
    <row r="172" spans="1:2" x14ac:dyDescent="0.4">
      <c r="A172" s="20"/>
      <c r="B172" s="5"/>
    </row>
    <row r="173" spans="1:2" x14ac:dyDescent="0.4">
      <c r="A173" s="20"/>
      <c r="B173" s="5"/>
    </row>
    <row r="174" spans="1:2" x14ac:dyDescent="0.4">
      <c r="A174" s="20"/>
      <c r="B174" s="5"/>
    </row>
    <row r="175" spans="1:2" x14ac:dyDescent="0.4">
      <c r="A175" s="20"/>
      <c r="B175" s="5"/>
    </row>
    <row r="176" spans="1:2" x14ac:dyDescent="0.4">
      <c r="A176" s="20"/>
      <c r="B176" s="5"/>
    </row>
    <row r="177" spans="1:2" x14ac:dyDescent="0.4">
      <c r="A177" s="20"/>
      <c r="B177" s="5"/>
    </row>
    <row r="178" spans="1:2" x14ac:dyDescent="0.4">
      <c r="A178" s="20"/>
      <c r="B178" s="5"/>
    </row>
    <row r="179" spans="1:2" x14ac:dyDescent="0.4">
      <c r="A179" s="20"/>
      <c r="B179" s="5"/>
    </row>
    <row r="180" spans="1:2" x14ac:dyDescent="0.4">
      <c r="A180" s="20"/>
      <c r="B180" s="5"/>
    </row>
    <row r="181" spans="1:2" x14ac:dyDescent="0.4">
      <c r="A181" s="20"/>
      <c r="B181" s="5"/>
    </row>
    <row r="182" spans="1:2" x14ac:dyDescent="0.4">
      <c r="A182" s="20"/>
      <c r="B182" s="5"/>
    </row>
    <row r="183" spans="1:2" x14ac:dyDescent="0.4">
      <c r="A183" s="20"/>
      <c r="B183" s="5"/>
    </row>
    <row r="184" spans="1:2" x14ac:dyDescent="0.4">
      <c r="A184" s="20"/>
      <c r="B184" s="5"/>
    </row>
    <row r="185" spans="1:2" x14ac:dyDescent="0.4">
      <c r="A185" s="20"/>
      <c r="B185" s="5"/>
    </row>
    <row r="186" spans="1:2" x14ac:dyDescent="0.4">
      <c r="A186" s="20"/>
      <c r="B186" s="5"/>
    </row>
    <row r="187" spans="1:2" x14ac:dyDescent="0.4">
      <c r="A187" s="20"/>
      <c r="B187" s="5"/>
    </row>
    <row r="188" spans="1:2" x14ac:dyDescent="0.4">
      <c r="A188" s="20"/>
      <c r="B188" s="5"/>
    </row>
    <row r="189" spans="1:2" x14ac:dyDescent="0.4">
      <c r="A189" s="20"/>
      <c r="B189" s="5"/>
    </row>
    <row r="190" spans="1:2" x14ac:dyDescent="0.4">
      <c r="A190" s="20"/>
      <c r="B190" s="5"/>
    </row>
    <row r="191" spans="1:2" x14ac:dyDescent="0.4">
      <c r="A191" s="20"/>
      <c r="B191" s="5"/>
    </row>
    <row r="192" spans="1:2" x14ac:dyDescent="0.4">
      <c r="A192" s="20"/>
      <c r="B192" s="5"/>
    </row>
    <row r="193" spans="1:2" x14ac:dyDescent="0.4">
      <c r="A193" s="20"/>
      <c r="B193" s="5"/>
    </row>
    <row r="194" spans="1:2" x14ac:dyDescent="0.4">
      <c r="A194" s="20"/>
      <c r="B194" s="5"/>
    </row>
    <row r="195" spans="1:2" x14ac:dyDescent="0.4">
      <c r="A195" s="20"/>
      <c r="B195" s="5"/>
    </row>
    <row r="196" spans="1:2" x14ac:dyDescent="0.4">
      <c r="A196" s="20"/>
      <c r="B196" s="5"/>
    </row>
    <row r="197" spans="1:2" x14ac:dyDescent="0.4">
      <c r="A197" s="20"/>
      <c r="B197" s="5"/>
    </row>
    <row r="198" spans="1:2" x14ac:dyDescent="0.4">
      <c r="A198" s="20"/>
      <c r="B198" s="5"/>
    </row>
    <row r="199" spans="1:2" x14ac:dyDescent="0.4">
      <c r="A199" s="20"/>
      <c r="B199" s="5"/>
    </row>
    <row r="200" spans="1:2" x14ac:dyDescent="0.4">
      <c r="A200" s="20"/>
      <c r="B200" s="5"/>
    </row>
    <row r="201" spans="1:2" x14ac:dyDescent="0.4">
      <c r="A201" s="20"/>
      <c r="B201" s="5"/>
    </row>
    <row r="202" spans="1:2" x14ac:dyDescent="0.4">
      <c r="A202" s="20"/>
      <c r="B202" s="5"/>
    </row>
    <row r="203" spans="1:2" x14ac:dyDescent="0.4">
      <c r="A203" s="20"/>
      <c r="B203" s="5"/>
    </row>
    <row r="204" spans="1:2" x14ac:dyDescent="0.4">
      <c r="A204" s="20"/>
      <c r="B204" s="5"/>
    </row>
    <row r="205" spans="1:2" x14ac:dyDescent="0.4">
      <c r="A205" s="20"/>
      <c r="B205" s="5"/>
    </row>
    <row r="206" spans="1:2" x14ac:dyDescent="0.4">
      <c r="A206" s="20"/>
      <c r="B206" s="5"/>
    </row>
    <row r="207" spans="1:2" x14ac:dyDescent="0.4">
      <c r="A207" s="20"/>
      <c r="B207" s="5"/>
    </row>
    <row r="208" spans="1:2" x14ac:dyDescent="0.4">
      <c r="A208" s="20"/>
      <c r="B208" s="5"/>
    </row>
    <row r="209" spans="1:2" x14ac:dyDescent="0.4">
      <c r="A209" s="20"/>
      <c r="B209" s="5"/>
    </row>
    <row r="210" spans="1:2" x14ac:dyDescent="0.4">
      <c r="A210" s="20"/>
      <c r="B210" s="5"/>
    </row>
    <row r="211" spans="1:2" x14ac:dyDescent="0.4">
      <c r="A211" s="20"/>
      <c r="B211" s="5"/>
    </row>
    <row r="212" spans="1:2" x14ac:dyDescent="0.4">
      <c r="A212" s="20"/>
      <c r="B212" s="5"/>
    </row>
    <row r="213" spans="1:2" x14ac:dyDescent="0.4">
      <c r="A213" s="20"/>
      <c r="B213" s="5"/>
    </row>
    <row r="214" spans="1:2" x14ac:dyDescent="0.4">
      <c r="A214" s="20"/>
      <c r="B214" s="5"/>
    </row>
    <row r="215" spans="1:2" x14ac:dyDescent="0.4">
      <c r="A215" s="20"/>
      <c r="B215" s="5"/>
    </row>
    <row r="216" spans="1:2" x14ac:dyDescent="0.4">
      <c r="A216" s="20"/>
      <c r="B216" s="5"/>
    </row>
    <row r="217" spans="1:2" x14ac:dyDescent="0.4">
      <c r="A217" s="20"/>
      <c r="B217" s="5"/>
    </row>
    <row r="218" spans="1:2" x14ac:dyDescent="0.4">
      <c r="A218" s="20"/>
      <c r="B218" s="5"/>
    </row>
    <row r="219" spans="1:2" x14ac:dyDescent="0.4">
      <c r="A219" s="20"/>
      <c r="B219" s="5"/>
    </row>
    <row r="220" spans="1:2" x14ac:dyDescent="0.4">
      <c r="A220" s="20"/>
      <c r="B220" s="5"/>
    </row>
    <row r="221" spans="1:2" x14ac:dyDescent="0.4">
      <c r="A221" s="20"/>
      <c r="B221" s="5"/>
    </row>
    <row r="222" spans="1:2" x14ac:dyDescent="0.4">
      <c r="A222" s="20"/>
      <c r="B222" s="5"/>
    </row>
    <row r="223" spans="1:2" x14ac:dyDescent="0.4">
      <c r="A223" s="20"/>
      <c r="B223" s="5"/>
    </row>
    <row r="224" spans="1:2" x14ac:dyDescent="0.4">
      <c r="A224" s="20"/>
      <c r="B224" s="5"/>
    </row>
    <row r="225" spans="1:2" x14ac:dyDescent="0.4">
      <c r="A225" s="20"/>
      <c r="B225" s="5"/>
    </row>
    <row r="226" spans="1:2" x14ac:dyDescent="0.4">
      <c r="A226" s="20"/>
      <c r="B226" s="5"/>
    </row>
    <row r="227" spans="1:2" x14ac:dyDescent="0.4">
      <c r="A227" s="20"/>
      <c r="B227" s="5"/>
    </row>
    <row r="228" spans="1:2" x14ac:dyDescent="0.4">
      <c r="A228" s="20"/>
      <c r="B228" s="5"/>
    </row>
    <row r="229" spans="1:2" x14ac:dyDescent="0.4">
      <c r="A229" s="20"/>
      <c r="B229" s="5"/>
    </row>
    <row r="230" spans="1:2" x14ac:dyDescent="0.4">
      <c r="A230" s="20"/>
      <c r="B230" s="5"/>
    </row>
    <row r="231" spans="1:2" x14ac:dyDescent="0.4">
      <c r="A231" s="20"/>
      <c r="B231" s="5"/>
    </row>
    <row r="232" spans="1:2" x14ac:dyDescent="0.4">
      <c r="A232" s="20"/>
      <c r="B232" s="5"/>
    </row>
    <row r="233" spans="1:2" x14ac:dyDescent="0.4">
      <c r="A233" s="20"/>
      <c r="B233" s="5"/>
    </row>
    <row r="234" spans="1:2" x14ac:dyDescent="0.4">
      <c r="A234" s="20"/>
      <c r="B234" s="5"/>
    </row>
    <row r="235" spans="1:2" x14ac:dyDescent="0.4">
      <c r="A235" s="20"/>
      <c r="B235" s="5"/>
    </row>
    <row r="236" spans="1:2" x14ac:dyDescent="0.4">
      <c r="A236" s="20"/>
      <c r="B236" s="5"/>
    </row>
    <row r="237" spans="1:2" x14ac:dyDescent="0.4">
      <c r="A237" s="20"/>
      <c r="B237" s="5"/>
    </row>
    <row r="238" spans="1:2" x14ac:dyDescent="0.4">
      <c r="A238" s="20"/>
      <c r="B238" s="5"/>
    </row>
    <row r="239" spans="1:2" x14ac:dyDescent="0.4">
      <c r="A239" s="20"/>
      <c r="B239" s="5"/>
    </row>
    <row r="240" spans="1:2" x14ac:dyDescent="0.4">
      <c r="A240" s="20"/>
      <c r="B240" s="5"/>
    </row>
    <row r="241" spans="1:2" x14ac:dyDescent="0.4">
      <c r="A241" s="20"/>
      <c r="B241" s="5"/>
    </row>
    <row r="242" spans="1:2" x14ac:dyDescent="0.4">
      <c r="A242" s="20"/>
      <c r="B242" s="5"/>
    </row>
    <row r="243" spans="1:2" x14ac:dyDescent="0.4">
      <c r="A243" s="20"/>
      <c r="B243" s="5"/>
    </row>
    <row r="244" spans="1:2" x14ac:dyDescent="0.4">
      <c r="A244" s="20"/>
      <c r="B244" s="5"/>
    </row>
    <row r="245" spans="1:2" x14ac:dyDescent="0.4">
      <c r="A245" s="20"/>
      <c r="B245" s="5"/>
    </row>
    <row r="246" spans="1:2" x14ac:dyDescent="0.4">
      <c r="A246" s="20"/>
      <c r="B246" s="5"/>
    </row>
    <row r="247" spans="1:2" x14ac:dyDescent="0.4">
      <c r="A247" s="20"/>
      <c r="B247" s="5"/>
    </row>
    <row r="248" spans="1:2" x14ac:dyDescent="0.4">
      <c r="A248" s="20"/>
      <c r="B248" s="5"/>
    </row>
    <row r="249" spans="1:2" x14ac:dyDescent="0.4">
      <c r="A249" s="20"/>
      <c r="B249" s="5"/>
    </row>
    <row r="250" spans="1:2" x14ac:dyDescent="0.4">
      <c r="A250" s="20"/>
      <c r="B250" s="5"/>
    </row>
    <row r="251" spans="1:2" x14ac:dyDescent="0.4">
      <c r="A251" s="20"/>
      <c r="B251" s="5"/>
    </row>
    <row r="252" spans="1:2" x14ac:dyDescent="0.4">
      <c r="A252" s="20"/>
      <c r="B252" s="5"/>
    </row>
    <row r="253" spans="1:2" x14ac:dyDescent="0.4">
      <c r="A253" s="20"/>
      <c r="B253" s="5"/>
    </row>
    <row r="254" spans="1:2" x14ac:dyDescent="0.4">
      <c r="A254" s="20"/>
      <c r="B254" s="5"/>
    </row>
    <row r="255" spans="1:2" x14ac:dyDescent="0.4">
      <c r="A255" s="20"/>
      <c r="B255" s="5"/>
    </row>
    <row r="256" spans="1:2" x14ac:dyDescent="0.4">
      <c r="A256" s="20"/>
      <c r="B256" s="5"/>
    </row>
    <row r="257" spans="1:2" x14ac:dyDescent="0.4">
      <c r="A257" s="20"/>
      <c r="B257" s="5"/>
    </row>
    <row r="258" spans="1:2" x14ac:dyDescent="0.4">
      <c r="A258" s="20"/>
      <c r="B258" s="5"/>
    </row>
    <row r="259" spans="1:2" x14ac:dyDescent="0.4">
      <c r="A259" s="20"/>
      <c r="B259" s="5"/>
    </row>
    <row r="260" spans="1:2" x14ac:dyDescent="0.4">
      <c r="A260" s="20"/>
      <c r="B260" s="5"/>
    </row>
    <row r="261" spans="1:2" x14ac:dyDescent="0.4">
      <c r="A261" s="20"/>
      <c r="B261" s="5"/>
    </row>
    <row r="262" spans="1:2" x14ac:dyDescent="0.4">
      <c r="A262" s="20"/>
      <c r="B262" s="5"/>
    </row>
    <row r="263" spans="1:2" x14ac:dyDescent="0.4">
      <c r="A263" s="20"/>
      <c r="B263" s="5"/>
    </row>
    <row r="264" spans="1:2" x14ac:dyDescent="0.4">
      <c r="A264" s="20"/>
      <c r="B264" s="5"/>
    </row>
    <row r="265" spans="1:2" x14ac:dyDescent="0.4">
      <c r="A265" s="20"/>
      <c r="B265" s="5"/>
    </row>
    <row r="266" spans="1:2" x14ac:dyDescent="0.4">
      <c r="A266" s="20"/>
      <c r="B266" s="5"/>
    </row>
    <row r="267" spans="1:2" x14ac:dyDescent="0.4">
      <c r="A267" s="20"/>
      <c r="B267" s="5"/>
    </row>
    <row r="268" spans="1:2" x14ac:dyDescent="0.4">
      <c r="A268" s="20"/>
      <c r="B268" s="5"/>
    </row>
    <row r="269" spans="1:2" x14ac:dyDescent="0.4">
      <c r="A269" s="20"/>
      <c r="B269" s="5"/>
    </row>
    <row r="270" spans="1:2" x14ac:dyDescent="0.4">
      <c r="A270" s="20"/>
      <c r="B270" s="5"/>
    </row>
    <row r="271" spans="1:2" x14ac:dyDescent="0.4">
      <c r="A271" s="20"/>
      <c r="B271" s="5"/>
    </row>
    <row r="272" spans="1:2" x14ac:dyDescent="0.4">
      <c r="A272" s="20"/>
      <c r="B272" s="5"/>
    </row>
    <row r="273" spans="1:2" x14ac:dyDescent="0.4">
      <c r="A273" s="20"/>
      <c r="B273" s="5"/>
    </row>
    <row r="274" spans="1:2" x14ac:dyDescent="0.4">
      <c r="A274" s="20"/>
      <c r="B274" s="5"/>
    </row>
    <row r="275" spans="1:2" x14ac:dyDescent="0.4">
      <c r="A275" s="20"/>
      <c r="B275" s="5"/>
    </row>
    <row r="276" spans="1:2" x14ac:dyDescent="0.4">
      <c r="A276" s="20"/>
      <c r="B276" s="5"/>
    </row>
    <row r="277" spans="1:2" x14ac:dyDescent="0.4">
      <c r="A277" s="20"/>
      <c r="B277" s="5"/>
    </row>
    <row r="278" spans="1:2" x14ac:dyDescent="0.4">
      <c r="A278" s="20"/>
      <c r="B278" s="5"/>
    </row>
    <row r="279" spans="1:2" x14ac:dyDescent="0.4">
      <c r="A279" s="20"/>
      <c r="B279" s="5"/>
    </row>
    <row r="280" spans="1:2" x14ac:dyDescent="0.4">
      <c r="A280" s="20"/>
      <c r="B280" s="5"/>
    </row>
    <row r="281" spans="1:2" x14ac:dyDescent="0.4">
      <c r="A281" s="20"/>
      <c r="B281" s="5"/>
    </row>
    <row r="282" spans="1:2" x14ac:dyDescent="0.4">
      <c r="A282" s="20"/>
      <c r="B282" s="5"/>
    </row>
    <row r="283" spans="1:2" x14ac:dyDescent="0.4">
      <c r="A283" s="20"/>
      <c r="B283" s="5"/>
    </row>
    <row r="284" spans="1:2" x14ac:dyDescent="0.4">
      <c r="A284" s="20"/>
      <c r="B284" s="5"/>
    </row>
    <row r="285" spans="1:2" x14ac:dyDescent="0.4">
      <c r="A285" s="20"/>
      <c r="B285" s="5"/>
    </row>
    <row r="286" spans="1:2" x14ac:dyDescent="0.4">
      <c r="A286" s="20"/>
      <c r="B286" s="5"/>
    </row>
    <row r="287" spans="1:2" x14ac:dyDescent="0.4">
      <c r="A287" s="20"/>
      <c r="B287" s="5"/>
    </row>
    <row r="288" spans="1:2" x14ac:dyDescent="0.4">
      <c r="A288" s="20"/>
      <c r="B288" s="5"/>
    </row>
    <row r="289" spans="1:2" x14ac:dyDescent="0.4">
      <c r="A289" s="20"/>
      <c r="B289" s="5"/>
    </row>
    <row r="290" spans="1:2" x14ac:dyDescent="0.4">
      <c r="A290" s="20"/>
      <c r="B290" s="5"/>
    </row>
    <row r="291" spans="1:2" x14ac:dyDescent="0.4">
      <c r="A291" s="20"/>
      <c r="B291" s="5"/>
    </row>
    <row r="292" spans="1:2" x14ac:dyDescent="0.4">
      <c r="A292" s="20"/>
      <c r="B292" s="5"/>
    </row>
    <row r="293" spans="1:2" x14ac:dyDescent="0.4">
      <c r="A293" s="20"/>
      <c r="B293" s="5"/>
    </row>
    <row r="294" spans="1:2" x14ac:dyDescent="0.4">
      <c r="A294" s="20"/>
      <c r="B294" s="5"/>
    </row>
    <row r="295" spans="1:2" x14ac:dyDescent="0.4">
      <c r="A295" s="20"/>
      <c r="B295" s="5"/>
    </row>
    <row r="296" spans="1:2" x14ac:dyDescent="0.4">
      <c r="A296" s="20"/>
      <c r="B296" s="5"/>
    </row>
    <row r="297" spans="1:2" x14ac:dyDescent="0.4">
      <c r="A297" s="20"/>
      <c r="B297" s="5"/>
    </row>
    <row r="298" spans="1:2" x14ac:dyDescent="0.4">
      <c r="A298" s="20"/>
      <c r="B298" s="5"/>
    </row>
    <row r="299" spans="1:2" x14ac:dyDescent="0.4">
      <c r="A299" s="20"/>
      <c r="B299" s="5"/>
    </row>
    <row r="300" spans="1:2" x14ac:dyDescent="0.4">
      <c r="A300" s="20"/>
      <c r="B300" s="5"/>
    </row>
    <row r="301" spans="1:2" x14ac:dyDescent="0.4">
      <c r="A301" s="20"/>
      <c r="B301" s="5"/>
    </row>
    <row r="302" spans="1:2" x14ac:dyDescent="0.4">
      <c r="A302" s="20"/>
      <c r="B302" s="5"/>
    </row>
    <row r="303" spans="1:2" x14ac:dyDescent="0.4">
      <c r="A303" s="20"/>
      <c r="B303" s="5"/>
    </row>
    <row r="304" spans="1:2" x14ac:dyDescent="0.4">
      <c r="A304" s="20"/>
      <c r="B304" s="5"/>
    </row>
    <row r="305" spans="1:2" x14ac:dyDescent="0.4">
      <c r="A305" s="20"/>
      <c r="B305" s="5"/>
    </row>
    <row r="306" spans="1:2" x14ac:dyDescent="0.4">
      <c r="A306" s="20"/>
      <c r="B306" s="5"/>
    </row>
    <row r="307" spans="1:2" x14ac:dyDescent="0.4">
      <c r="A307" s="20"/>
      <c r="B307" s="5"/>
    </row>
    <row r="308" spans="1:2" x14ac:dyDescent="0.4">
      <c r="A308" s="20"/>
      <c r="B308" s="5"/>
    </row>
    <row r="309" spans="1:2" x14ac:dyDescent="0.4">
      <c r="A309" s="20"/>
      <c r="B309" s="5"/>
    </row>
    <row r="310" spans="1:2" x14ac:dyDescent="0.4">
      <c r="A310" s="20"/>
      <c r="B310" s="5"/>
    </row>
    <row r="311" spans="1:2" x14ac:dyDescent="0.4">
      <c r="A311" s="20"/>
      <c r="B311" s="5"/>
    </row>
    <row r="312" spans="1:2" x14ac:dyDescent="0.4">
      <c r="A312" s="20"/>
      <c r="B312" s="5"/>
    </row>
    <row r="313" spans="1:2" x14ac:dyDescent="0.4">
      <c r="A313" s="20"/>
      <c r="B313" s="5"/>
    </row>
    <row r="314" spans="1:2" x14ac:dyDescent="0.4">
      <c r="A314" s="20"/>
      <c r="B314" s="5"/>
    </row>
    <row r="315" spans="1:2" x14ac:dyDescent="0.4">
      <c r="A315" s="20"/>
      <c r="B315" s="5"/>
    </row>
    <row r="316" spans="1:2" x14ac:dyDescent="0.4">
      <c r="A316" s="20"/>
      <c r="B316" s="5"/>
    </row>
    <row r="317" spans="1:2" x14ac:dyDescent="0.4">
      <c r="A317" s="20"/>
      <c r="B317" s="5"/>
    </row>
    <row r="318" spans="1:2" x14ac:dyDescent="0.4">
      <c r="A318" s="20"/>
      <c r="B318" s="5"/>
    </row>
    <row r="319" spans="1:2" x14ac:dyDescent="0.4">
      <c r="A319" s="20"/>
      <c r="B319" s="5"/>
    </row>
    <row r="320" spans="1:2" x14ac:dyDescent="0.4">
      <c r="A320" s="20"/>
      <c r="B320" s="5"/>
    </row>
    <row r="321" spans="1:2" x14ac:dyDescent="0.4">
      <c r="A321" s="20"/>
      <c r="B321" s="5"/>
    </row>
    <row r="322" spans="1:2" x14ac:dyDescent="0.4">
      <c r="A322" s="20"/>
      <c r="B322" s="5"/>
    </row>
    <row r="323" spans="1:2" x14ac:dyDescent="0.4">
      <c r="A323" s="20"/>
      <c r="B323" s="5"/>
    </row>
    <row r="324" spans="1:2" x14ac:dyDescent="0.4">
      <c r="A324" s="20"/>
      <c r="B324" s="5"/>
    </row>
    <row r="325" spans="1:2" x14ac:dyDescent="0.4">
      <c r="A325" s="20"/>
      <c r="B325" s="5"/>
    </row>
    <row r="326" spans="1:2" x14ac:dyDescent="0.4">
      <c r="A326" s="20"/>
      <c r="B326" s="5"/>
    </row>
    <row r="327" spans="1:2" x14ac:dyDescent="0.4">
      <c r="A327" s="20"/>
      <c r="B327" s="5"/>
    </row>
    <row r="328" spans="1:2" x14ac:dyDescent="0.4">
      <c r="A328" s="20"/>
      <c r="B328" s="5"/>
    </row>
    <row r="329" spans="1:2" x14ac:dyDescent="0.4">
      <c r="A329" s="20"/>
      <c r="B329" s="5"/>
    </row>
    <row r="330" spans="1:2" x14ac:dyDescent="0.4">
      <c r="A330" s="20"/>
      <c r="B330" s="5"/>
    </row>
    <row r="331" spans="1:2" x14ac:dyDescent="0.4">
      <c r="A331" s="20"/>
      <c r="B331" s="5"/>
    </row>
    <row r="332" spans="1:2" x14ac:dyDescent="0.4">
      <c r="A332" s="20"/>
      <c r="B332" s="5"/>
    </row>
    <row r="333" spans="1:2" x14ac:dyDescent="0.4">
      <c r="A333" s="20"/>
      <c r="B333" s="5"/>
    </row>
    <row r="334" spans="1:2" x14ac:dyDescent="0.4">
      <c r="A334" s="20"/>
      <c r="B334" s="5"/>
    </row>
    <row r="335" spans="1:2" x14ac:dyDescent="0.4">
      <c r="A335" s="20"/>
      <c r="B335" s="5"/>
    </row>
    <row r="336" spans="1:2" x14ac:dyDescent="0.4">
      <c r="A336" s="20"/>
      <c r="B336" s="5"/>
    </row>
    <row r="337" spans="1:2" x14ac:dyDescent="0.4">
      <c r="A337" s="20"/>
      <c r="B337" s="5"/>
    </row>
    <row r="338" spans="1:2" x14ac:dyDescent="0.4">
      <c r="A338" s="20"/>
      <c r="B338" s="5"/>
    </row>
    <row r="339" spans="1:2" x14ac:dyDescent="0.4">
      <c r="A339" s="20"/>
      <c r="B339" s="5"/>
    </row>
    <row r="340" spans="1:2" x14ac:dyDescent="0.4">
      <c r="A340" s="20"/>
      <c r="B340" s="5"/>
    </row>
    <row r="341" spans="1:2" x14ac:dyDescent="0.4">
      <c r="A341" s="20"/>
      <c r="B341" s="5"/>
    </row>
    <row r="342" spans="1:2" x14ac:dyDescent="0.4">
      <c r="A342" s="20"/>
      <c r="B342" s="5"/>
    </row>
    <row r="343" spans="1:2" x14ac:dyDescent="0.4">
      <c r="A343" s="20"/>
      <c r="B343" s="5"/>
    </row>
    <row r="344" spans="1:2" x14ac:dyDescent="0.4">
      <c r="A344" s="20"/>
      <c r="B344" s="5"/>
    </row>
    <row r="345" spans="1:2" x14ac:dyDescent="0.4">
      <c r="A345" s="20"/>
      <c r="B345" s="5"/>
    </row>
    <row r="346" spans="1:2" x14ac:dyDescent="0.4">
      <c r="A346" s="20"/>
      <c r="B346" s="5"/>
    </row>
    <row r="347" spans="1:2" x14ac:dyDescent="0.4">
      <c r="A347" s="20"/>
      <c r="B347" s="5"/>
    </row>
    <row r="348" spans="1:2" x14ac:dyDescent="0.4">
      <c r="A348" s="20"/>
      <c r="B348" s="5"/>
    </row>
    <row r="349" spans="1:2" x14ac:dyDescent="0.4">
      <c r="A349" s="20"/>
      <c r="B349" s="5"/>
    </row>
    <row r="350" spans="1:2" x14ac:dyDescent="0.4">
      <c r="A350" s="20"/>
      <c r="B350" s="5"/>
    </row>
    <row r="351" spans="1:2" x14ac:dyDescent="0.4">
      <c r="A351" s="20"/>
      <c r="B351" s="5"/>
    </row>
    <row r="352" spans="1:2" x14ac:dyDescent="0.4">
      <c r="A352" s="20"/>
      <c r="B352" s="5"/>
    </row>
    <row r="353" spans="1:2" x14ac:dyDescent="0.4">
      <c r="A353" s="20"/>
      <c r="B353" s="5"/>
    </row>
    <row r="354" spans="1:2" x14ac:dyDescent="0.4">
      <c r="A354" s="20"/>
      <c r="B354" s="5"/>
    </row>
    <row r="355" spans="1:2" x14ac:dyDescent="0.4">
      <c r="A355" s="20"/>
      <c r="B355" s="5"/>
    </row>
    <row r="356" spans="1:2" x14ac:dyDescent="0.4">
      <c r="A356" s="20"/>
      <c r="B356" s="5"/>
    </row>
    <row r="357" spans="1:2" x14ac:dyDescent="0.4">
      <c r="A357" s="20"/>
      <c r="B357" s="5"/>
    </row>
    <row r="358" spans="1:2" x14ac:dyDescent="0.4">
      <c r="A358" s="20"/>
      <c r="B358" s="5"/>
    </row>
    <row r="359" spans="1:2" x14ac:dyDescent="0.4">
      <c r="A359" s="20"/>
      <c r="B359" s="5"/>
    </row>
    <row r="360" spans="1:2" x14ac:dyDescent="0.4">
      <c r="A360" s="20"/>
      <c r="B360" s="5"/>
    </row>
    <row r="361" spans="1:2" x14ac:dyDescent="0.4">
      <c r="A361" s="20"/>
      <c r="B361" s="5"/>
    </row>
    <row r="362" spans="1:2" x14ac:dyDescent="0.4">
      <c r="A362" s="20"/>
      <c r="B362" s="5"/>
    </row>
    <row r="363" spans="1:2" x14ac:dyDescent="0.4">
      <c r="A363" s="20"/>
      <c r="B363" s="5"/>
    </row>
    <row r="364" spans="1:2" x14ac:dyDescent="0.4">
      <c r="A364" s="20"/>
      <c r="B364" s="5"/>
    </row>
    <row r="365" spans="1:2" x14ac:dyDescent="0.4">
      <c r="A365" s="20"/>
      <c r="B365" s="5"/>
    </row>
    <row r="366" spans="1:2" x14ac:dyDescent="0.4">
      <c r="A366" s="20"/>
      <c r="B366" s="5"/>
    </row>
    <row r="367" spans="1:2" x14ac:dyDescent="0.4">
      <c r="A367" s="20"/>
      <c r="B367" s="5"/>
    </row>
    <row r="368" spans="1:2" x14ac:dyDescent="0.4">
      <c r="A368" s="20"/>
      <c r="B368" s="5"/>
    </row>
    <row r="369" spans="1:2" x14ac:dyDescent="0.4">
      <c r="A369" s="20"/>
      <c r="B369" s="5"/>
    </row>
    <row r="370" spans="1:2" x14ac:dyDescent="0.4">
      <c r="A370" s="20"/>
      <c r="B370" s="5"/>
    </row>
    <row r="371" spans="1:2" x14ac:dyDescent="0.4">
      <c r="A371" s="20"/>
      <c r="B371" s="5"/>
    </row>
    <row r="372" spans="1:2" x14ac:dyDescent="0.4">
      <c r="A372" s="20"/>
      <c r="B372" s="5"/>
    </row>
    <row r="373" spans="1:2" x14ac:dyDescent="0.4">
      <c r="A373" s="20"/>
      <c r="B373" s="5"/>
    </row>
    <row r="374" spans="1:2" x14ac:dyDescent="0.4">
      <c r="A374" s="20"/>
      <c r="B374" s="5"/>
    </row>
    <row r="375" spans="1:2" x14ac:dyDescent="0.4">
      <c r="A375" s="20"/>
      <c r="B375" s="5"/>
    </row>
    <row r="376" spans="1:2" x14ac:dyDescent="0.4">
      <c r="A376" s="20"/>
      <c r="B376" s="5"/>
    </row>
    <row r="377" spans="1:2" x14ac:dyDescent="0.4">
      <c r="A377" s="20"/>
      <c r="B377" s="5"/>
    </row>
    <row r="378" spans="1:2" x14ac:dyDescent="0.4">
      <c r="A378" s="20"/>
      <c r="B378" s="5"/>
    </row>
    <row r="379" spans="1:2" x14ac:dyDescent="0.4">
      <c r="A379" s="20"/>
      <c r="B379" s="5"/>
    </row>
    <row r="380" spans="1:2" x14ac:dyDescent="0.4">
      <c r="A380" s="20"/>
      <c r="B380" s="5"/>
    </row>
    <row r="381" spans="1:2" x14ac:dyDescent="0.4">
      <c r="A381" s="20"/>
      <c r="B381" s="5"/>
    </row>
    <row r="382" spans="1:2" x14ac:dyDescent="0.4">
      <c r="A382" s="20"/>
      <c r="B382" s="5"/>
    </row>
    <row r="383" spans="1:2" x14ac:dyDescent="0.4">
      <c r="A383" s="20"/>
      <c r="B383" s="5"/>
    </row>
    <row r="384" spans="1:2" x14ac:dyDescent="0.4">
      <c r="A384" s="20"/>
      <c r="B384" s="5"/>
    </row>
    <row r="385" spans="1:2" x14ac:dyDescent="0.4">
      <c r="A385" s="20"/>
      <c r="B385" s="5"/>
    </row>
    <row r="386" spans="1:2" x14ac:dyDescent="0.4">
      <c r="A386" s="20"/>
      <c r="B386" s="5"/>
    </row>
    <row r="387" spans="1:2" x14ac:dyDescent="0.4">
      <c r="A387" s="20"/>
      <c r="B387" s="5"/>
    </row>
    <row r="388" spans="1:2" x14ac:dyDescent="0.4">
      <c r="A388" s="20"/>
      <c r="B388" s="5"/>
    </row>
    <row r="389" spans="1:2" x14ac:dyDescent="0.4">
      <c r="A389" s="20"/>
      <c r="B389" s="5"/>
    </row>
    <row r="390" spans="1:2" x14ac:dyDescent="0.4">
      <c r="A390" s="20"/>
      <c r="B390" s="5"/>
    </row>
    <row r="391" spans="1:2" x14ac:dyDescent="0.4">
      <c r="A391" s="20"/>
      <c r="B391" s="5"/>
    </row>
    <row r="392" spans="1:2" x14ac:dyDescent="0.4">
      <c r="A392" s="20"/>
      <c r="B392" s="5"/>
    </row>
    <row r="393" spans="1:2" x14ac:dyDescent="0.4">
      <c r="A393" s="20"/>
      <c r="B393" s="5"/>
    </row>
    <row r="394" spans="1:2" x14ac:dyDescent="0.4">
      <c r="A394" s="20"/>
      <c r="B394" s="5"/>
    </row>
    <row r="395" spans="1:2" x14ac:dyDescent="0.4">
      <c r="A395" s="20"/>
      <c r="B395" s="5"/>
    </row>
    <row r="396" spans="1:2" x14ac:dyDescent="0.4">
      <c r="A396" s="20"/>
      <c r="B396" s="5"/>
    </row>
    <row r="397" spans="1:2" x14ac:dyDescent="0.4">
      <c r="A397" s="20"/>
      <c r="B397" s="5"/>
    </row>
    <row r="398" spans="1:2" x14ac:dyDescent="0.4">
      <c r="A398" s="20"/>
      <c r="B398" s="5"/>
    </row>
    <row r="399" spans="1:2" x14ac:dyDescent="0.4">
      <c r="A399" s="20"/>
      <c r="B399" s="5"/>
    </row>
    <row r="400" spans="1:2" x14ac:dyDescent="0.4">
      <c r="A400" s="20"/>
      <c r="B400" s="5"/>
    </row>
    <row r="401" spans="1:2" x14ac:dyDescent="0.4">
      <c r="A401" s="20"/>
      <c r="B401" s="5"/>
    </row>
    <row r="402" spans="1:2" x14ac:dyDescent="0.4">
      <c r="A402" s="20"/>
      <c r="B402" s="5"/>
    </row>
    <row r="403" spans="1:2" x14ac:dyDescent="0.4">
      <c r="A403" s="20"/>
      <c r="B403" s="5"/>
    </row>
    <row r="404" spans="1:2" x14ac:dyDescent="0.4">
      <c r="A404" s="20"/>
      <c r="B404" s="5"/>
    </row>
    <row r="405" spans="1:2" x14ac:dyDescent="0.4">
      <c r="A405" s="20"/>
      <c r="B405" s="5"/>
    </row>
    <row r="406" spans="1:2" x14ac:dyDescent="0.4">
      <c r="A406" s="20"/>
      <c r="B406" s="5"/>
    </row>
    <row r="407" spans="1:2" x14ac:dyDescent="0.4">
      <c r="A407" s="20"/>
      <c r="B407" s="5"/>
    </row>
    <row r="408" spans="1:2" x14ac:dyDescent="0.4">
      <c r="A408" s="20"/>
      <c r="B408" s="5"/>
    </row>
    <row r="409" spans="1:2" x14ac:dyDescent="0.4">
      <c r="A409" s="20"/>
      <c r="B409" s="5"/>
    </row>
    <row r="410" spans="1:2" x14ac:dyDescent="0.4">
      <c r="A410" s="20"/>
      <c r="B410" s="5"/>
    </row>
    <row r="411" spans="1:2" x14ac:dyDescent="0.4">
      <c r="A411" s="20"/>
      <c r="B411" s="5"/>
    </row>
    <row r="412" spans="1:2" x14ac:dyDescent="0.4">
      <c r="A412" s="20"/>
      <c r="B412" s="5"/>
    </row>
    <row r="413" spans="1:2" x14ac:dyDescent="0.4">
      <c r="A413" s="20"/>
      <c r="B413" s="5"/>
    </row>
    <row r="414" spans="1:2" x14ac:dyDescent="0.4">
      <c r="A414" s="20"/>
      <c r="B414" s="5"/>
    </row>
    <row r="415" spans="1:2" x14ac:dyDescent="0.4">
      <c r="A415" s="20"/>
      <c r="B415" s="5"/>
    </row>
    <row r="416" spans="1:2" x14ac:dyDescent="0.4">
      <c r="A416" s="20"/>
      <c r="B416" s="5"/>
    </row>
    <row r="417" spans="1:2" x14ac:dyDescent="0.4">
      <c r="A417" s="20"/>
      <c r="B417" s="5"/>
    </row>
    <row r="418" spans="1:2" x14ac:dyDescent="0.4">
      <c r="A418" s="20"/>
      <c r="B418" s="5"/>
    </row>
    <row r="419" spans="1:2" x14ac:dyDescent="0.4">
      <c r="A419" s="20"/>
      <c r="B419" s="5"/>
    </row>
    <row r="420" spans="1:2" x14ac:dyDescent="0.4">
      <c r="A420" s="20"/>
      <c r="B420" s="5"/>
    </row>
    <row r="421" spans="1:2" x14ac:dyDescent="0.4">
      <c r="A421" s="20"/>
      <c r="B421" s="5"/>
    </row>
    <row r="422" spans="1:2" x14ac:dyDescent="0.4">
      <c r="A422" s="20"/>
      <c r="B422" s="5"/>
    </row>
    <row r="423" spans="1:2" x14ac:dyDescent="0.4">
      <c r="A423" s="20"/>
      <c r="B423" s="5"/>
    </row>
    <row r="424" spans="1:2" x14ac:dyDescent="0.4">
      <c r="A424" s="20"/>
      <c r="B424" s="5"/>
    </row>
    <row r="425" spans="1:2" x14ac:dyDescent="0.4">
      <c r="A425" s="20"/>
      <c r="B425" s="5"/>
    </row>
    <row r="426" spans="1:2" x14ac:dyDescent="0.4">
      <c r="A426" s="20"/>
      <c r="B426" s="5"/>
    </row>
    <row r="427" spans="1:2" x14ac:dyDescent="0.4">
      <c r="A427" s="20"/>
      <c r="B427" s="5"/>
    </row>
    <row r="428" spans="1:2" x14ac:dyDescent="0.4">
      <c r="A428" s="20"/>
      <c r="B428" s="5"/>
    </row>
    <row r="429" spans="1:2" x14ac:dyDescent="0.4">
      <c r="A429" s="20"/>
      <c r="B429" s="5"/>
    </row>
    <row r="430" spans="1:2" x14ac:dyDescent="0.4">
      <c r="A430" s="20"/>
      <c r="B430" s="5"/>
    </row>
    <row r="431" spans="1:2" x14ac:dyDescent="0.4">
      <c r="A431" s="20"/>
      <c r="B431" s="5"/>
    </row>
    <row r="432" spans="1:2" x14ac:dyDescent="0.4">
      <c r="A432" s="20"/>
      <c r="B432" s="5"/>
    </row>
    <row r="433" spans="1:2" x14ac:dyDescent="0.4">
      <c r="A433" s="20"/>
      <c r="B433" s="5"/>
    </row>
    <row r="434" spans="1:2" x14ac:dyDescent="0.4">
      <c r="A434" s="20"/>
      <c r="B434" s="5"/>
    </row>
    <row r="435" spans="1:2" x14ac:dyDescent="0.4">
      <c r="A435" s="20"/>
      <c r="B435" s="5"/>
    </row>
    <row r="436" spans="1:2" x14ac:dyDescent="0.4">
      <c r="A436" s="20"/>
      <c r="B436" s="5"/>
    </row>
    <row r="437" spans="1:2" x14ac:dyDescent="0.4">
      <c r="A437" s="20"/>
      <c r="B437" s="5"/>
    </row>
    <row r="438" spans="1:2" x14ac:dyDescent="0.4">
      <c r="A438" s="20"/>
      <c r="B438" s="5"/>
    </row>
    <row r="439" spans="1:2" x14ac:dyDescent="0.4">
      <c r="A439" s="20"/>
      <c r="B439" s="5"/>
    </row>
    <row r="440" spans="1:2" x14ac:dyDescent="0.4">
      <c r="A440" s="20"/>
      <c r="B440" s="5"/>
    </row>
    <row r="441" spans="1:2" x14ac:dyDescent="0.4">
      <c r="A441" s="20"/>
      <c r="B441" s="5"/>
    </row>
    <row r="442" spans="1:2" x14ac:dyDescent="0.4">
      <c r="A442" s="20"/>
      <c r="B442" s="5"/>
    </row>
    <row r="443" spans="1:2" x14ac:dyDescent="0.4">
      <c r="A443" s="20"/>
      <c r="B443" s="5"/>
    </row>
    <row r="444" spans="1:2" x14ac:dyDescent="0.4">
      <c r="A444" s="20"/>
      <c r="B444" s="5"/>
    </row>
    <row r="445" spans="1:2" x14ac:dyDescent="0.4">
      <c r="A445" s="20"/>
      <c r="B445" s="5"/>
    </row>
    <row r="446" spans="1:2" x14ac:dyDescent="0.4">
      <c r="A446" s="20"/>
      <c r="B446" s="5"/>
    </row>
    <row r="447" spans="1:2" x14ac:dyDescent="0.4">
      <c r="A447" s="20"/>
      <c r="B447" s="5"/>
    </row>
    <row r="448" spans="1:2" x14ac:dyDescent="0.4">
      <c r="A448" s="20"/>
      <c r="B448" s="5"/>
    </row>
    <row r="449" spans="1:2" x14ac:dyDescent="0.4">
      <c r="A449" s="20"/>
      <c r="B449" s="5"/>
    </row>
    <row r="450" spans="1:2" x14ac:dyDescent="0.4">
      <c r="A450" s="20"/>
      <c r="B450" s="5"/>
    </row>
    <row r="451" spans="1:2" x14ac:dyDescent="0.4">
      <c r="A451" s="20"/>
      <c r="B451" s="5"/>
    </row>
    <row r="452" spans="1:2" x14ac:dyDescent="0.4">
      <c r="A452" s="20"/>
      <c r="B452" s="5"/>
    </row>
    <row r="453" spans="1:2" x14ac:dyDescent="0.4">
      <c r="A453" s="20"/>
      <c r="B453" s="5"/>
    </row>
    <row r="454" spans="1:2" x14ac:dyDescent="0.4">
      <c r="A454" s="20"/>
      <c r="B454" s="5"/>
    </row>
    <row r="455" spans="1:2" x14ac:dyDescent="0.4">
      <c r="A455" s="20"/>
      <c r="B455" s="5"/>
    </row>
    <row r="456" spans="1:2" x14ac:dyDescent="0.4">
      <c r="A456" s="20"/>
      <c r="B456" s="5"/>
    </row>
    <row r="457" spans="1:2" x14ac:dyDescent="0.4">
      <c r="A457" s="20"/>
      <c r="B457" s="5"/>
    </row>
    <row r="458" spans="1:2" x14ac:dyDescent="0.4">
      <c r="A458" s="20"/>
      <c r="B458" s="5"/>
    </row>
    <row r="459" spans="1:2" x14ac:dyDescent="0.4">
      <c r="A459" s="20"/>
      <c r="B459" s="5"/>
    </row>
    <row r="460" spans="1:2" x14ac:dyDescent="0.4">
      <c r="A460" s="20"/>
      <c r="B460" s="5"/>
    </row>
    <row r="461" spans="1:2" x14ac:dyDescent="0.4">
      <c r="A461" s="20"/>
      <c r="B461" s="5"/>
    </row>
    <row r="462" spans="1:2" x14ac:dyDescent="0.4">
      <c r="A462" s="20"/>
      <c r="B462" s="5"/>
    </row>
    <row r="463" spans="1:2" x14ac:dyDescent="0.4">
      <c r="A463" s="20"/>
      <c r="B463" s="5"/>
    </row>
    <row r="464" spans="1:2" x14ac:dyDescent="0.4">
      <c r="A464" s="20"/>
      <c r="B464" s="5"/>
    </row>
    <row r="465" spans="1:2" x14ac:dyDescent="0.4">
      <c r="A465" s="20"/>
      <c r="B465" s="5"/>
    </row>
    <row r="466" spans="1:2" x14ac:dyDescent="0.4">
      <c r="A466" s="20"/>
      <c r="B466" s="5"/>
    </row>
    <row r="467" spans="1:2" x14ac:dyDescent="0.4">
      <c r="A467" s="20"/>
      <c r="B467" s="5"/>
    </row>
    <row r="468" spans="1:2" x14ac:dyDescent="0.4">
      <c r="A468" s="20"/>
      <c r="B468" s="5"/>
    </row>
    <row r="469" spans="1:2" x14ac:dyDescent="0.4">
      <c r="A469" s="20"/>
      <c r="B469" s="5"/>
    </row>
    <row r="470" spans="1:2" x14ac:dyDescent="0.4">
      <c r="A470" s="20"/>
      <c r="B470" s="5"/>
    </row>
    <row r="471" spans="1:2" x14ac:dyDescent="0.4">
      <c r="A471" s="20"/>
      <c r="B471" s="5"/>
    </row>
    <row r="472" spans="1:2" x14ac:dyDescent="0.4">
      <c r="A472" s="20"/>
      <c r="B472" s="5"/>
    </row>
    <row r="473" spans="1:2" x14ac:dyDescent="0.4">
      <c r="A473" s="20"/>
      <c r="B473" s="5"/>
    </row>
    <row r="474" spans="1:2" x14ac:dyDescent="0.4">
      <c r="A474" s="20"/>
      <c r="B474" s="5"/>
    </row>
    <row r="475" spans="1:2" x14ac:dyDescent="0.4">
      <c r="A475" s="20"/>
      <c r="B475" s="5"/>
    </row>
    <row r="476" spans="1:2" x14ac:dyDescent="0.4">
      <c r="A476" s="20"/>
      <c r="B476" s="5"/>
    </row>
    <row r="477" spans="1:2" x14ac:dyDescent="0.4">
      <c r="A477" s="20"/>
      <c r="B477" s="5"/>
    </row>
    <row r="478" spans="1:2" x14ac:dyDescent="0.4">
      <c r="A478" s="20"/>
      <c r="B478" s="5"/>
    </row>
    <row r="479" spans="1:2" x14ac:dyDescent="0.4">
      <c r="A479" s="20"/>
      <c r="B479" s="5"/>
    </row>
    <row r="480" spans="1:2" x14ac:dyDescent="0.4">
      <c r="A480" s="20"/>
      <c r="B480" s="5"/>
    </row>
    <row r="481" spans="1:2" x14ac:dyDescent="0.4">
      <c r="A481" s="20"/>
      <c r="B481" s="5"/>
    </row>
    <row r="482" spans="1:2" x14ac:dyDescent="0.4">
      <c r="A482" s="20"/>
      <c r="B482" s="5"/>
    </row>
    <row r="483" spans="1:2" x14ac:dyDescent="0.4">
      <c r="A483" s="20"/>
      <c r="B483" s="5"/>
    </row>
    <row r="484" spans="1:2" x14ac:dyDescent="0.4">
      <c r="A484" s="20"/>
      <c r="B484" s="5"/>
    </row>
    <row r="485" spans="1:2" x14ac:dyDescent="0.4">
      <c r="A485" s="20"/>
      <c r="B485" s="5"/>
    </row>
    <row r="486" spans="1:2" x14ac:dyDescent="0.4">
      <c r="A486" s="20"/>
      <c r="B486" s="5"/>
    </row>
    <row r="487" spans="1:2" x14ac:dyDescent="0.4">
      <c r="A487" s="20"/>
      <c r="B487" s="5"/>
    </row>
    <row r="488" spans="1:2" x14ac:dyDescent="0.4">
      <c r="A488" s="20"/>
      <c r="B488" s="5"/>
    </row>
    <row r="489" spans="1:2" x14ac:dyDescent="0.4">
      <c r="A489" s="20"/>
      <c r="B489" s="5"/>
    </row>
    <row r="490" spans="1:2" x14ac:dyDescent="0.4">
      <c r="A490" s="20"/>
      <c r="B490" s="5"/>
    </row>
    <row r="491" spans="1:2" x14ac:dyDescent="0.4">
      <c r="A491" s="20"/>
      <c r="B491" s="5"/>
    </row>
    <row r="492" spans="1:2" x14ac:dyDescent="0.4">
      <c r="A492" s="20"/>
      <c r="B492" s="5"/>
    </row>
    <row r="493" spans="1:2" x14ac:dyDescent="0.4">
      <c r="A493" s="20"/>
      <c r="B493" s="5"/>
    </row>
    <row r="494" spans="1:2" x14ac:dyDescent="0.4">
      <c r="A494" s="20"/>
      <c r="B494" s="5"/>
    </row>
    <row r="495" spans="1:2" x14ac:dyDescent="0.4">
      <c r="A495" s="20"/>
      <c r="B495" s="5"/>
    </row>
    <row r="496" spans="1:2" x14ac:dyDescent="0.4">
      <c r="A496" s="20"/>
      <c r="B496" s="5"/>
    </row>
    <row r="497" spans="1:2" x14ac:dyDescent="0.4">
      <c r="A497" s="20"/>
      <c r="B497" s="5"/>
    </row>
    <row r="498" spans="1:2" x14ac:dyDescent="0.4">
      <c r="A498" s="20"/>
      <c r="B498" s="5"/>
    </row>
    <row r="499" spans="1:2" x14ac:dyDescent="0.4">
      <c r="A499" s="20"/>
      <c r="B499" s="5"/>
    </row>
    <row r="500" spans="1:2" x14ac:dyDescent="0.4">
      <c r="A500" s="20"/>
      <c r="B500" s="5"/>
    </row>
    <row r="501" spans="1:2" x14ac:dyDescent="0.4">
      <c r="A501" s="20"/>
      <c r="B501" s="5"/>
    </row>
    <row r="502" spans="1:2" x14ac:dyDescent="0.4">
      <c r="B502" s="5"/>
    </row>
    <row r="503" spans="1:2" x14ac:dyDescent="0.4">
      <c r="B503" s="5"/>
    </row>
    <row r="504" spans="1:2" x14ac:dyDescent="0.4">
      <c r="B504" s="5"/>
    </row>
    <row r="505" spans="1:2" x14ac:dyDescent="0.4">
      <c r="B505" s="5"/>
    </row>
    <row r="506" spans="1:2" x14ac:dyDescent="0.4">
      <c r="B506" s="5"/>
    </row>
    <row r="507" spans="1:2" x14ac:dyDescent="0.4">
      <c r="B507" s="5"/>
    </row>
    <row r="508" spans="1:2" x14ac:dyDescent="0.4">
      <c r="B508" s="5"/>
    </row>
    <row r="509" spans="1:2" x14ac:dyDescent="0.4">
      <c r="B509" s="5"/>
    </row>
    <row r="510" spans="1:2" x14ac:dyDescent="0.4">
      <c r="B510" s="5"/>
    </row>
    <row r="511" spans="1:2" x14ac:dyDescent="0.4">
      <c r="B511" s="5"/>
    </row>
    <row r="512" spans="1:2" x14ac:dyDescent="0.4">
      <c r="B512" s="5"/>
    </row>
    <row r="513" spans="2:2" x14ac:dyDescent="0.4">
      <c r="B513" s="5"/>
    </row>
    <row r="514" spans="2:2" x14ac:dyDescent="0.4">
      <c r="B514" s="5"/>
    </row>
    <row r="515" spans="2:2" x14ac:dyDescent="0.4">
      <c r="B515" s="5"/>
    </row>
    <row r="516" spans="2:2" x14ac:dyDescent="0.4">
      <c r="B516" s="5"/>
    </row>
    <row r="517" spans="2:2" x14ac:dyDescent="0.4">
      <c r="B517" s="5"/>
    </row>
    <row r="518" spans="2:2" x14ac:dyDescent="0.4">
      <c r="B518" s="5"/>
    </row>
    <row r="519" spans="2:2" x14ac:dyDescent="0.4">
      <c r="B519" s="5"/>
    </row>
    <row r="520" spans="2:2" x14ac:dyDescent="0.4">
      <c r="B520" s="5"/>
    </row>
    <row r="521" spans="2:2" x14ac:dyDescent="0.4">
      <c r="B521" s="5"/>
    </row>
    <row r="522" spans="2:2" x14ac:dyDescent="0.4">
      <c r="B522" s="5"/>
    </row>
    <row r="523" spans="2:2" x14ac:dyDescent="0.4">
      <c r="B523" s="5"/>
    </row>
    <row r="524" spans="2:2" x14ac:dyDescent="0.4">
      <c r="B524" s="5"/>
    </row>
    <row r="525" spans="2:2" x14ac:dyDescent="0.4">
      <c r="B525" s="5"/>
    </row>
    <row r="526" spans="2:2" x14ac:dyDescent="0.4">
      <c r="B526" s="5"/>
    </row>
    <row r="527" spans="2:2" x14ac:dyDescent="0.4">
      <c r="B527" s="5"/>
    </row>
    <row r="528" spans="2:2" x14ac:dyDescent="0.4">
      <c r="B528" s="5"/>
    </row>
    <row r="529" spans="2:2" x14ac:dyDescent="0.4">
      <c r="B529" s="5"/>
    </row>
    <row r="530" spans="2:2" x14ac:dyDescent="0.4">
      <c r="B530" s="5"/>
    </row>
    <row r="531" spans="2:2" x14ac:dyDescent="0.4">
      <c r="B531" s="5"/>
    </row>
    <row r="532" spans="2:2" x14ac:dyDescent="0.4">
      <c r="B532" s="5"/>
    </row>
    <row r="533" spans="2:2" x14ac:dyDescent="0.4">
      <c r="B533" s="5"/>
    </row>
    <row r="534" spans="2:2" x14ac:dyDescent="0.4">
      <c r="B534" s="5"/>
    </row>
    <row r="535" spans="2:2" x14ac:dyDescent="0.4">
      <c r="B535" s="5"/>
    </row>
    <row r="536" spans="2:2" x14ac:dyDescent="0.4">
      <c r="B536" s="5"/>
    </row>
    <row r="537" spans="2:2" x14ac:dyDescent="0.4">
      <c r="B537" s="5"/>
    </row>
    <row r="538" spans="2:2" x14ac:dyDescent="0.4">
      <c r="B538" s="5"/>
    </row>
    <row r="539" spans="2:2" x14ac:dyDescent="0.4">
      <c r="B539" s="5"/>
    </row>
    <row r="540" spans="2:2" x14ac:dyDescent="0.4">
      <c r="B540" s="5"/>
    </row>
    <row r="541" spans="2:2" x14ac:dyDescent="0.4">
      <c r="B541" s="5"/>
    </row>
    <row r="542" spans="2:2" x14ac:dyDescent="0.4">
      <c r="B542" s="5"/>
    </row>
    <row r="543" spans="2:2" x14ac:dyDescent="0.4">
      <c r="B543" s="5"/>
    </row>
    <row r="544" spans="2:2" x14ac:dyDescent="0.4">
      <c r="B544" s="5"/>
    </row>
    <row r="545" spans="2:2" x14ac:dyDescent="0.4">
      <c r="B545" s="5"/>
    </row>
    <row r="546" spans="2:2" x14ac:dyDescent="0.4">
      <c r="B546" s="5"/>
    </row>
    <row r="547" spans="2:2" x14ac:dyDescent="0.4">
      <c r="B547" s="5"/>
    </row>
    <row r="548" spans="2:2" x14ac:dyDescent="0.4">
      <c r="B548" s="5"/>
    </row>
    <row r="549" spans="2:2" x14ac:dyDescent="0.4">
      <c r="B549" s="5"/>
    </row>
    <row r="550" spans="2:2" x14ac:dyDescent="0.4">
      <c r="B550" s="5"/>
    </row>
    <row r="551" spans="2:2" x14ac:dyDescent="0.4">
      <c r="B551" s="5"/>
    </row>
    <row r="552" spans="2:2" x14ac:dyDescent="0.4">
      <c r="B552" s="5"/>
    </row>
    <row r="553" spans="2:2" x14ac:dyDescent="0.4">
      <c r="B553" s="5"/>
    </row>
    <row r="554" spans="2:2" x14ac:dyDescent="0.4">
      <c r="B554" s="5"/>
    </row>
    <row r="555" spans="2:2" x14ac:dyDescent="0.4">
      <c r="B555" s="5"/>
    </row>
    <row r="556" spans="2:2" x14ac:dyDescent="0.4">
      <c r="B556" s="5"/>
    </row>
    <row r="557" spans="2:2" x14ac:dyDescent="0.4">
      <c r="B557" s="5"/>
    </row>
    <row r="558" spans="2:2" x14ac:dyDescent="0.4">
      <c r="B558" s="5"/>
    </row>
    <row r="559" spans="2:2" x14ac:dyDescent="0.4">
      <c r="B559" s="5"/>
    </row>
    <row r="560" spans="2:2" x14ac:dyDescent="0.4">
      <c r="B560" s="5"/>
    </row>
    <row r="561" spans="2:2" x14ac:dyDescent="0.4">
      <c r="B561" s="5"/>
    </row>
    <row r="562" spans="2:2" x14ac:dyDescent="0.4">
      <c r="B562" s="5"/>
    </row>
    <row r="563" spans="2:2" x14ac:dyDescent="0.4">
      <c r="B563" s="5"/>
    </row>
    <row r="564" spans="2:2" x14ac:dyDescent="0.4">
      <c r="B564" s="5"/>
    </row>
    <row r="565" spans="2:2" x14ac:dyDescent="0.4">
      <c r="B565" s="5"/>
    </row>
    <row r="566" spans="2:2" x14ac:dyDescent="0.4">
      <c r="B566" s="5"/>
    </row>
    <row r="567" spans="2:2" x14ac:dyDescent="0.4">
      <c r="B567" s="5"/>
    </row>
    <row r="568" spans="2:2" x14ac:dyDescent="0.4">
      <c r="B568" s="5"/>
    </row>
    <row r="569" spans="2:2" x14ac:dyDescent="0.4">
      <c r="B569" s="5"/>
    </row>
    <row r="570" spans="2:2" x14ac:dyDescent="0.4">
      <c r="B570" s="5"/>
    </row>
    <row r="571" spans="2:2" x14ac:dyDescent="0.4">
      <c r="B571" s="5"/>
    </row>
    <row r="572" spans="2:2" x14ac:dyDescent="0.4">
      <c r="B572" s="5"/>
    </row>
    <row r="573" spans="2:2" x14ac:dyDescent="0.4">
      <c r="B573" s="5"/>
    </row>
    <row r="574" spans="2:2" x14ac:dyDescent="0.4">
      <c r="B574" s="5"/>
    </row>
    <row r="575" spans="2:2" x14ac:dyDescent="0.4">
      <c r="B575" s="5"/>
    </row>
    <row r="576" spans="2:2" x14ac:dyDescent="0.4">
      <c r="B576" s="5"/>
    </row>
    <row r="577" spans="2:2" x14ac:dyDescent="0.4">
      <c r="B577" s="5"/>
    </row>
    <row r="578" spans="2:2" x14ac:dyDescent="0.4">
      <c r="B578" s="5"/>
    </row>
    <row r="579" spans="2:2" x14ac:dyDescent="0.4">
      <c r="B579" s="5"/>
    </row>
    <row r="580" spans="2:2" x14ac:dyDescent="0.4">
      <c r="B580" s="5"/>
    </row>
    <row r="581" spans="2:2" x14ac:dyDescent="0.4">
      <c r="B581" s="5"/>
    </row>
    <row r="582" spans="2:2" x14ac:dyDescent="0.4">
      <c r="B582" s="5"/>
    </row>
    <row r="583" spans="2:2" x14ac:dyDescent="0.4">
      <c r="B583" s="5"/>
    </row>
    <row r="584" spans="2:2" x14ac:dyDescent="0.4">
      <c r="B584" s="5"/>
    </row>
    <row r="585" spans="2:2" x14ac:dyDescent="0.4">
      <c r="B585" s="5"/>
    </row>
    <row r="586" spans="2:2" x14ac:dyDescent="0.4">
      <c r="B586" s="5"/>
    </row>
    <row r="587" spans="2:2" x14ac:dyDescent="0.4">
      <c r="B587" s="5"/>
    </row>
    <row r="588" spans="2:2" x14ac:dyDescent="0.4">
      <c r="B588" s="5"/>
    </row>
    <row r="589" spans="2:2" x14ac:dyDescent="0.4">
      <c r="B589" s="5"/>
    </row>
    <row r="590" spans="2:2" x14ac:dyDescent="0.4">
      <c r="B590" s="5"/>
    </row>
    <row r="591" spans="2:2" x14ac:dyDescent="0.4">
      <c r="B591" s="5"/>
    </row>
    <row r="592" spans="2:2" x14ac:dyDescent="0.4">
      <c r="B592" s="5"/>
    </row>
    <row r="593" spans="2:2" x14ac:dyDescent="0.4">
      <c r="B593" s="5"/>
    </row>
    <row r="594" spans="2:2" x14ac:dyDescent="0.4">
      <c r="B594" s="5"/>
    </row>
    <row r="595" spans="2:2" x14ac:dyDescent="0.4">
      <c r="B595" s="5"/>
    </row>
    <row r="596" spans="2:2" x14ac:dyDescent="0.4">
      <c r="B596" s="5"/>
    </row>
    <row r="597" spans="2:2" x14ac:dyDescent="0.4">
      <c r="B597" s="5"/>
    </row>
    <row r="598" spans="2:2" x14ac:dyDescent="0.4">
      <c r="B598" s="5"/>
    </row>
    <row r="599" spans="2:2" x14ac:dyDescent="0.4">
      <c r="B599" s="5"/>
    </row>
    <row r="600" spans="2:2" x14ac:dyDescent="0.4">
      <c r="B600" s="5"/>
    </row>
    <row r="601" spans="2:2" x14ac:dyDescent="0.4">
      <c r="B601" s="5"/>
    </row>
    <row r="602" spans="2:2" x14ac:dyDescent="0.4">
      <c r="B602" s="5"/>
    </row>
    <row r="603" spans="2:2" x14ac:dyDescent="0.4">
      <c r="B603" s="5"/>
    </row>
    <row r="604" spans="2:2" x14ac:dyDescent="0.4">
      <c r="B604" s="5"/>
    </row>
    <row r="605" spans="2:2" x14ac:dyDescent="0.4">
      <c r="B605" s="5"/>
    </row>
    <row r="606" spans="2:2" x14ac:dyDescent="0.4">
      <c r="B606" s="5"/>
    </row>
    <row r="607" spans="2:2" x14ac:dyDescent="0.4">
      <c r="B607" s="5"/>
    </row>
    <row r="608" spans="2:2" x14ac:dyDescent="0.4">
      <c r="B608" s="5"/>
    </row>
    <row r="609" spans="2:2" x14ac:dyDescent="0.4">
      <c r="B609" s="5"/>
    </row>
    <row r="610" spans="2:2" x14ac:dyDescent="0.4">
      <c r="B610" s="5"/>
    </row>
    <row r="611" spans="2:2" x14ac:dyDescent="0.4">
      <c r="B611" s="5"/>
    </row>
    <row r="612" spans="2:2" x14ac:dyDescent="0.4">
      <c r="B612" s="5"/>
    </row>
    <row r="613" spans="2:2" x14ac:dyDescent="0.4">
      <c r="B613" s="5"/>
    </row>
    <row r="614" spans="2:2" x14ac:dyDescent="0.4">
      <c r="B614" s="5"/>
    </row>
    <row r="615" spans="2:2" x14ac:dyDescent="0.4">
      <c r="B615" s="5"/>
    </row>
    <row r="616" spans="2:2" x14ac:dyDescent="0.4">
      <c r="B616" s="5"/>
    </row>
    <row r="617" spans="2:2" x14ac:dyDescent="0.4">
      <c r="B617" s="5"/>
    </row>
    <row r="618" spans="2:2" x14ac:dyDescent="0.4">
      <c r="B618" s="5"/>
    </row>
    <row r="619" spans="2:2" x14ac:dyDescent="0.4">
      <c r="B619" s="5"/>
    </row>
    <row r="620" spans="2:2" x14ac:dyDescent="0.4">
      <c r="B620" s="5"/>
    </row>
    <row r="621" spans="2:2" x14ac:dyDescent="0.4">
      <c r="B621" s="5"/>
    </row>
    <row r="622" spans="2:2" x14ac:dyDescent="0.4">
      <c r="B622" s="5"/>
    </row>
    <row r="623" spans="2:2" x14ac:dyDescent="0.4">
      <c r="B623" s="5"/>
    </row>
    <row r="624" spans="2:2" x14ac:dyDescent="0.4">
      <c r="B624" s="5"/>
    </row>
    <row r="625" spans="2:2" x14ac:dyDescent="0.4">
      <c r="B625" s="5"/>
    </row>
    <row r="626" spans="2:2" x14ac:dyDescent="0.4">
      <c r="B626" s="5"/>
    </row>
    <row r="627" spans="2:2" x14ac:dyDescent="0.4">
      <c r="B627" s="5"/>
    </row>
    <row r="628" spans="2:2" x14ac:dyDescent="0.4">
      <c r="B628" s="5"/>
    </row>
    <row r="629" spans="2:2" x14ac:dyDescent="0.4">
      <c r="B629" s="5"/>
    </row>
    <row r="630" spans="2:2" x14ac:dyDescent="0.4">
      <c r="B630" s="5"/>
    </row>
    <row r="631" spans="2:2" x14ac:dyDescent="0.4">
      <c r="B631" s="5"/>
    </row>
    <row r="632" spans="2:2" x14ac:dyDescent="0.4">
      <c r="B632" s="5"/>
    </row>
    <row r="633" spans="2:2" x14ac:dyDescent="0.4">
      <c r="B633" s="5"/>
    </row>
    <row r="634" spans="2:2" x14ac:dyDescent="0.4">
      <c r="B634" s="5"/>
    </row>
    <row r="635" spans="2:2" x14ac:dyDescent="0.4">
      <c r="B635" s="5"/>
    </row>
    <row r="636" spans="2:2" x14ac:dyDescent="0.4">
      <c r="B636" s="5"/>
    </row>
    <row r="637" spans="2:2" x14ac:dyDescent="0.4">
      <c r="B637" s="5"/>
    </row>
    <row r="638" spans="2:2" x14ac:dyDescent="0.4">
      <c r="B638" s="5"/>
    </row>
    <row r="639" spans="2:2" x14ac:dyDescent="0.4">
      <c r="B639" s="5"/>
    </row>
    <row r="640" spans="2:2" x14ac:dyDescent="0.4">
      <c r="B640" s="5"/>
    </row>
    <row r="641" spans="2:2" x14ac:dyDescent="0.4">
      <c r="B641" s="5"/>
    </row>
    <row r="642" spans="2:2" x14ac:dyDescent="0.4">
      <c r="B642" s="5"/>
    </row>
    <row r="643" spans="2:2" x14ac:dyDescent="0.4">
      <c r="B643" s="5"/>
    </row>
    <row r="644" spans="2:2" x14ac:dyDescent="0.4">
      <c r="B644" s="5"/>
    </row>
    <row r="645" spans="2:2" x14ac:dyDescent="0.4">
      <c r="B645" s="5"/>
    </row>
    <row r="646" spans="2:2" x14ac:dyDescent="0.4">
      <c r="B646" s="5"/>
    </row>
    <row r="647" spans="2:2" x14ac:dyDescent="0.4">
      <c r="B647" s="5"/>
    </row>
    <row r="648" spans="2:2" x14ac:dyDescent="0.4">
      <c r="B648" s="5"/>
    </row>
    <row r="649" spans="2:2" x14ac:dyDescent="0.4">
      <c r="B649" s="5"/>
    </row>
    <row r="650" spans="2:2" x14ac:dyDescent="0.4">
      <c r="B650" s="5"/>
    </row>
    <row r="651" spans="2:2" x14ac:dyDescent="0.4">
      <c r="B651" s="5"/>
    </row>
    <row r="652" spans="2:2" x14ac:dyDescent="0.4">
      <c r="B652" s="5"/>
    </row>
    <row r="653" spans="2:2" x14ac:dyDescent="0.4">
      <c r="B653" s="5"/>
    </row>
    <row r="654" spans="2:2" x14ac:dyDescent="0.4">
      <c r="B654" s="5"/>
    </row>
    <row r="655" spans="2:2" x14ac:dyDescent="0.4">
      <c r="B655" s="5"/>
    </row>
    <row r="656" spans="2:2" x14ac:dyDescent="0.4">
      <c r="B656" s="5"/>
    </row>
    <row r="657" spans="2:2" x14ac:dyDescent="0.4">
      <c r="B657" s="5"/>
    </row>
    <row r="658" spans="2:2" x14ac:dyDescent="0.4">
      <c r="B658" s="5"/>
    </row>
    <row r="659" spans="2:2" x14ac:dyDescent="0.4">
      <c r="B659" s="5"/>
    </row>
    <row r="660" spans="2:2" x14ac:dyDescent="0.4">
      <c r="B660" s="5"/>
    </row>
    <row r="661" spans="2:2" x14ac:dyDescent="0.4">
      <c r="B661" s="5"/>
    </row>
    <row r="662" spans="2:2" x14ac:dyDescent="0.4">
      <c r="B662" s="5"/>
    </row>
    <row r="663" spans="2:2" x14ac:dyDescent="0.4">
      <c r="B663" s="5"/>
    </row>
    <row r="664" spans="2:2" x14ac:dyDescent="0.4">
      <c r="B664" s="5"/>
    </row>
    <row r="665" spans="2:2" x14ac:dyDescent="0.4">
      <c r="B665" s="5"/>
    </row>
    <row r="666" spans="2:2" x14ac:dyDescent="0.4">
      <c r="B666" s="5"/>
    </row>
    <row r="667" spans="2:2" x14ac:dyDescent="0.4">
      <c r="B667" s="5"/>
    </row>
    <row r="668" spans="2:2" x14ac:dyDescent="0.4">
      <c r="B668" s="5"/>
    </row>
    <row r="669" spans="2:2" x14ac:dyDescent="0.4">
      <c r="B669" s="5"/>
    </row>
    <row r="670" spans="2:2" x14ac:dyDescent="0.4">
      <c r="B670" s="5"/>
    </row>
    <row r="671" spans="2:2" x14ac:dyDescent="0.4">
      <c r="B671" s="5"/>
    </row>
    <row r="672" spans="2:2" x14ac:dyDescent="0.4">
      <c r="B672" s="5"/>
    </row>
    <row r="673" spans="2:2" x14ac:dyDescent="0.4">
      <c r="B673" s="5"/>
    </row>
    <row r="674" spans="2:2" x14ac:dyDescent="0.4">
      <c r="B674" s="5"/>
    </row>
    <row r="675" spans="2:2" x14ac:dyDescent="0.4">
      <c r="B675" s="5"/>
    </row>
    <row r="676" spans="2:2" x14ac:dyDescent="0.4">
      <c r="B676" s="5"/>
    </row>
    <row r="677" spans="2:2" x14ac:dyDescent="0.4">
      <c r="B677" s="5"/>
    </row>
    <row r="678" spans="2:2" x14ac:dyDescent="0.4">
      <c r="B678" s="5"/>
    </row>
    <row r="679" spans="2:2" x14ac:dyDescent="0.4">
      <c r="B679" s="5"/>
    </row>
    <row r="680" spans="2:2" x14ac:dyDescent="0.4">
      <c r="B680" s="5"/>
    </row>
    <row r="681" spans="2:2" x14ac:dyDescent="0.4">
      <c r="B681" s="5"/>
    </row>
    <row r="682" spans="2:2" x14ac:dyDescent="0.4">
      <c r="B682" s="5"/>
    </row>
    <row r="683" spans="2:2" x14ac:dyDescent="0.4">
      <c r="B683" s="5"/>
    </row>
    <row r="684" spans="2:2" x14ac:dyDescent="0.4">
      <c r="B684" s="5"/>
    </row>
    <row r="685" spans="2:2" x14ac:dyDescent="0.4">
      <c r="B685" s="5"/>
    </row>
    <row r="686" spans="2:2" x14ac:dyDescent="0.4">
      <c r="B686" s="5"/>
    </row>
    <row r="687" spans="2:2" x14ac:dyDescent="0.4">
      <c r="B687" s="5"/>
    </row>
    <row r="688" spans="2:2" x14ac:dyDescent="0.4">
      <c r="B688" s="5"/>
    </row>
    <row r="689" spans="2:2" x14ac:dyDescent="0.4">
      <c r="B689" s="5"/>
    </row>
    <row r="690" spans="2:2" x14ac:dyDescent="0.4">
      <c r="B690" s="5"/>
    </row>
    <row r="691" spans="2:2" x14ac:dyDescent="0.4">
      <c r="B691" s="5"/>
    </row>
    <row r="692" spans="2:2" x14ac:dyDescent="0.4">
      <c r="B692" s="5"/>
    </row>
    <row r="693" spans="2:2" x14ac:dyDescent="0.4">
      <c r="B693" s="5"/>
    </row>
    <row r="694" spans="2:2" x14ac:dyDescent="0.4">
      <c r="B694" s="5"/>
    </row>
    <row r="695" spans="2:2" x14ac:dyDescent="0.4">
      <c r="B695" s="5"/>
    </row>
    <row r="696" spans="2:2" x14ac:dyDescent="0.4">
      <c r="B696" s="5"/>
    </row>
    <row r="697" spans="2:2" x14ac:dyDescent="0.4">
      <c r="B697" s="5"/>
    </row>
    <row r="698" spans="2:2" x14ac:dyDescent="0.4">
      <c r="B698" s="5"/>
    </row>
    <row r="699" spans="2:2" x14ac:dyDescent="0.4">
      <c r="B699" s="5"/>
    </row>
    <row r="700" spans="2:2" x14ac:dyDescent="0.4">
      <c r="B700" s="5"/>
    </row>
    <row r="701" spans="2:2" x14ac:dyDescent="0.4">
      <c r="B701" s="5"/>
    </row>
    <row r="702" spans="2:2" x14ac:dyDescent="0.4">
      <c r="B702" s="5"/>
    </row>
    <row r="703" spans="2:2" x14ac:dyDescent="0.4">
      <c r="B703" s="5"/>
    </row>
    <row r="704" spans="2:2" x14ac:dyDescent="0.4">
      <c r="B704" s="5"/>
    </row>
    <row r="705" spans="2:2" x14ac:dyDescent="0.4">
      <c r="B705" s="5"/>
    </row>
    <row r="706" spans="2:2" x14ac:dyDescent="0.4">
      <c r="B706" s="5"/>
    </row>
    <row r="707" spans="2:2" x14ac:dyDescent="0.4">
      <c r="B707" s="5"/>
    </row>
    <row r="708" spans="2:2" x14ac:dyDescent="0.4">
      <c r="B708" s="5"/>
    </row>
    <row r="709" spans="2:2" x14ac:dyDescent="0.4">
      <c r="B709" s="5"/>
    </row>
    <row r="710" spans="2:2" x14ac:dyDescent="0.4">
      <c r="B710" s="5"/>
    </row>
    <row r="711" spans="2:2" x14ac:dyDescent="0.4">
      <c r="B711" s="5"/>
    </row>
    <row r="712" spans="2:2" x14ac:dyDescent="0.4">
      <c r="B712" s="5"/>
    </row>
    <row r="713" spans="2:2" x14ac:dyDescent="0.4">
      <c r="B713" s="5"/>
    </row>
    <row r="714" spans="2:2" x14ac:dyDescent="0.4">
      <c r="B714" s="5"/>
    </row>
    <row r="715" spans="2:2" x14ac:dyDescent="0.4">
      <c r="B715" s="5"/>
    </row>
    <row r="716" spans="2:2" x14ac:dyDescent="0.4">
      <c r="B716" s="5"/>
    </row>
    <row r="717" spans="2:2" x14ac:dyDescent="0.4">
      <c r="B717" s="5"/>
    </row>
    <row r="718" spans="2:2" x14ac:dyDescent="0.4">
      <c r="B718" s="5"/>
    </row>
    <row r="719" spans="2:2" x14ac:dyDescent="0.4">
      <c r="B719" s="5"/>
    </row>
    <row r="720" spans="2:2" x14ac:dyDescent="0.4">
      <c r="B720" s="5"/>
    </row>
    <row r="721" spans="2:2" x14ac:dyDescent="0.4">
      <c r="B721" s="5"/>
    </row>
    <row r="722" spans="2:2" x14ac:dyDescent="0.4">
      <c r="B722" s="5"/>
    </row>
    <row r="723" spans="2:2" x14ac:dyDescent="0.4">
      <c r="B723" s="5"/>
    </row>
    <row r="724" spans="2:2" x14ac:dyDescent="0.4">
      <c r="B724" s="5"/>
    </row>
    <row r="725" spans="2:2" x14ac:dyDescent="0.4">
      <c r="B725" s="5"/>
    </row>
    <row r="726" spans="2:2" x14ac:dyDescent="0.4">
      <c r="B726" s="5"/>
    </row>
    <row r="727" spans="2:2" x14ac:dyDescent="0.4">
      <c r="B727" s="5"/>
    </row>
    <row r="728" spans="2:2" x14ac:dyDescent="0.4">
      <c r="B728" s="5"/>
    </row>
    <row r="729" spans="2:2" x14ac:dyDescent="0.4">
      <c r="B729" s="5"/>
    </row>
    <row r="730" spans="2:2" x14ac:dyDescent="0.4">
      <c r="B730" s="5"/>
    </row>
    <row r="731" spans="2:2" x14ac:dyDescent="0.4">
      <c r="B731" s="5"/>
    </row>
    <row r="732" spans="2:2" x14ac:dyDescent="0.4">
      <c r="B732" s="5"/>
    </row>
    <row r="733" spans="2:2" x14ac:dyDescent="0.4">
      <c r="B733" s="5"/>
    </row>
    <row r="734" spans="2:2" x14ac:dyDescent="0.4">
      <c r="B734" s="5"/>
    </row>
    <row r="735" spans="2:2" x14ac:dyDescent="0.4">
      <c r="B735" s="5"/>
    </row>
    <row r="736" spans="2:2" x14ac:dyDescent="0.4">
      <c r="B736" s="5"/>
    </row>
    <row r="737" spans="2:2" x14ac:dyDescent="0.4">
      <c r="B737" s="5"/>
    </row>
    <row r="738" spans="2:2" x14ac:dyDescent="0.4">
      <c r="B738" s="5"/>
    </row>
    <row r="739" spans="2:2" x14ac:dyDescent="0.4">
      <c r="B739" s="5"/>
    </row>
    <row r="740" spans="2:2" x14ac:dyDescent="0.4">
      <c r="B740" s="5"/>
    </row>
    <row r="741" spans="2:2" x14ac:dyDescent="0.4">
      <c r="B741" s="5"/>
    </row>
    <row r="742" spans="2:2" x14ac:dyDescent="0.4">
      <c r="B742" s="5"/>
    </row>
    <row r="743" spans="2:2" x14ac:dyDescent="0.4">
      <c r="B743" s="5"/>
    </row>
    <row r="744" spans="2:2" x14ac:dyDescent="0.4">
      <c r="B744" s="5"/>
    </row>
    <row r="745" spans="2:2" x14ac:dyDescent="0.4">
      <c r="B745" s="5"/>
    </row>
    <row r="746" spans="2:2" x14ac:dyDescent="0.4">
      <c r="B746" s="5"/>
    </row>
    <row r="747" spans="2:2" x14ac:dyDescent="0.4">
      <c r="B747" s="5"/>
    </row>
    <row r="748" spans="2:2" x14ac:dyDescent="0.4">
      <c r="B748" s="5"/>
    </row>
    <row r="749" spans="2:2" x14ac:dyDescent="0.4">
      <c r="B749" s="5"/>
    </row>
    <row r="750" spans="2:2" x14ac:dyDescent="0.4">
      <c r="B750" s="5"/>
    </row>
    <row r="751" spans="2:2" x14ac:dyDescent="0.4">
      <c r="B751" s="5"/>
    </row>
    <row r="752" spans="2:2" x14ac:dyDescent="0.4">
      <c r="B752" s="5"/>
    </row>
    <row r="753" spans="2:2" x14ac:dyDescent="0.4">
      <c r="B753" s="5"/>
    </row>
    <row r="754" spans="2:2" x14ac:dyDescent="0.4">
      <c r="B754" s="5"/>
    </row>
    <row r="755" spans="2:2" x14ac:dyDescent="0.4">
      <c r="B755" s="5"/>
    </row>
    <row r="756" spans="2:2" x14ac:dyDescent="0.4">
      <c r="B756" s="5"/>
    </row>
    <row r="757" spans="2:2" x14ac:dyDescent="0.4">
      <c r="B757" s="5"/>
    </row>
    <row r="758" spans="2:2" x14ac:dyDescent="0.4">
      <c r="B758" s="5"/>
    </row>
    <row r="759" spans="2:2" x14ac:dyDescent="0.4">
      <c r="B759" s="5"/>
    </row>
    <row r="760" spans="2:2" x14ac:dyDescent="0.4">
      <c r="B760" s="5"/>
    </row>
    <row r="761" spans="2:2" x14ac:dyDescent="0.4">
      <c r="B761" s="5"/>
    </row>
    <row r="762" spans="2:2" x14ac:dyDescent="0.4">
      <c r="B762" s="5"/>
    </row>
    <row r="763" spans="2:2" x14ac:dyDescent="0.4">
      <c r="B763" s="5"/>
    </row>
    <row r="764" spans="2:2" x14ac:dyDescent="0.4">
      <c r="B764" s="5"/>
    </row>
    <row r="765" spans="2:2" x14ac:dyDescent="0.4">
      <c r="B765" s="5"/>
    </row>
    <row r="766" spans="2:2" x14ac:dyDescent="0.4">
      <c r="B766" s="5"/>
    </row>
    <row r="767" spans="2:2" x14ac:dyDescent="0.4">
      <c r="B767" s="5"/>
    </row>
    <row r="768" spans="2:2" x14ac:dyDescent="0.4">
      <c r="B768" s="5"/>
    </row>
    <row r="769" spans="2:2" x14ac:dyDescent="0.4">
      <c r="B769" s="5"/>
    </row>
    <row r="770" spans="2:2" x14ac:dyDescent="0.4">
      <c r="B770" s="5"/>
    </row>
    <row r="771" spans="2:2" x14ac:dyDescent="0.4">
      <c r="B771" s="5"/>
    </row>
    <row r="772" spans="2:2" x14ac:dyDescent="0.4">
      <c r="B772" s="5"/>
    </row>
    <row r="773" spans="2:2" x14ac:dyDescent="0.4">
      <c r="B773" s="5"/>
    </row>
    <row r="774" spans="2:2" x14ac:dyDescent="0.4">
      <c r="B774" s="5"/>
    </row>
    <row r="775" spans="2:2" x14ac:dyDescent="0.4">
      <c r="B775" s="5"/>
    </row>
    <row r="776" spans="2:2" x14ac:dyDescent="0.4">
      <c r="B776" s="5"/>
    </row>
    <row r="777" spans="2:2" x14ac:dyDescent="0.4">
      <c r="B777" s="5"/>
    </row>
    <row r="778" spans="2:2" x14ac:dyDescent="0.4">
      <c r="B778" s="5"/>
    </row>
    <row r="779" spans="2:2" x14ac:dyDescent="0.4">
      <c r="B779" s="5"/>
    </row>
    <row r="780" spans="2:2" x14ac:dyDescent="0.4">
      <c r="B780" s="5"/>
    </row>
    <row r="781" spans="2:2" x14ac:dyDescent="0.4">
      <c r="B781" s="5"/>
    </row>
    <row r="782" spans="2:2" x14ac:dyDescent="0.4">
      <c r="B782" s="5"/>
    </row>
    <row r="783" spans="2:2" x14ac:dyDescent="0.4">
      <c r="B783" s="5"/>
    </row>
    <row r="784" spans="2:2" x14ac:dyDescent="0.4">
      <c r="B784" s="5"/>
    </row>
    <row r="785" spans="2:2" x14ac:dyDescent="0.4">
      <c r="B785" s="5"/>
    </row>
    <row r="786" spans="2:2" x14ac:dyDescent="0.4">
      <c r="B786" s="5"/>
    </row>
    <row r="787" spans="2:2" x14ac:dyDescent="0.4">
      <c r="B787" s="5"/>
    </row>
    <row r="788" spans="2:2" x14ac:dyDescent="0.4">
      <c r="B788" s="5"/>
    </row>
    <row r="789" spans="2:2" x14ac:dyDescent="0.4">
      <c r="B789" s="5"/>
    </row>
    <row r="790" spans="2:2" x14ac:dyDescent="0.4">
      <c r="B790" s="5"/>
    </row>
    <row r="791" spans="2:2" x14ac:dyDescent="0.4">
      <c r="B791" s="5"/>
    </row>
    <row r="792" spans="2:2" x14ac:dyDescent="0.4">
      <c r="B792" s="5"/>
    </row>
    <row r="793" spans="2:2" x14ac:dyDescent="0.4">
      <c r="B793" s="5"/>
    </row>
    <row r="794" spans="2:2" x14ac:dyDescent="0.4">
      <c r="B794" s="5"/>
    </row>
    <row r="795" spans="2:2" x14ac:dyDescent="0.4">
      <c r="B795" s="5"/>
    </row>
    <row r="796" spans="2:2" x14ac:dyDescent="0.4">
      <c r="B796" s="5"/>
    </row>
    <row r="797" spans="2:2" x14ac:dyDescent="0.4">
      <c r="B797" s="5"/>
    </row>
    <row r="798" spans="2:2" x14ac:dyDescent="0.4">
      <c r="B798" s="5"/>
    </row>
    <row r="799" spans="2:2" x14ac:dyDescent="0.4">
      <c r="B799" s="5"/>
    </row>
    <row r="800" spans="2:2" x14ac:dyDescent="0.4">
      <c r="B800" s="5"/>
    </row>
    <row r="801" spans="2:2" x14ac:dyDescent="0.4">
      <c r="B801" s="5"/>
    </row>
    <row r="802" spans="2:2" x14ac:dyDescent="0.4">
      <c r="B802" s="5"/>
    </row>
    <row r="803" spans="2:2" x14ac:dyDescent="0.4">
      <c r="B803" s="5"/>
    </row>
    <row r="804" spans="2:2" x14ac:dyDescent="0.4">
      <c r="B804" s="5"/>
    </row>
    <row r="805" spans="2:2" x14ac:dyDescent="0.4">
      <c r="B805" s="5"/>
    </row>
    <row r="806" spans="2:2" x14ac:dyDescent="0.4">
      <c r="B806" s="5"/>
    </row>
    <row r="807" spans="2:2" x14ac:dyDescent="0.4">
      <c r="B807" s="5"/>
    </row>
    <row r="808" spans="2:2" x14ac:dyDescent="0.4">
      <c r="B808" s="5"/>
    </row>
    <row r="809" spans="2:2" x14ac:dyDescent="0.4">
      <c r="B809" s="5"/>
    </row>
    <row r="810" spans="2:2" x14ac:dyDescent="0.4">
      <c r="B810" s="5"/>
    </row>
    <row r="811" spans="2:2" x14ac:dyDescent="0.4">
      <c r="B811" s="5"/>
    </row>
    <row r="812" spans="2:2" x14ac:dyDescent="0.4">
      <c r="B812" s="5"/>
    </row>
    <row r="813" spans="2:2" x14ac:dyDescent="0.4">
      <c r="B813" s="5"/>
    </row>
    <row r="814" spans="2:2" x14ac:dyDescent="0.4">
      <c r="B814" s="5"/>
    </row>
    <row r="815" spans="2:2" x14ac:dyDescent="0.4">
      <c r="B815" s="5"/>
    </row>
    <row r="816" spans="2:2" x14ac:dyDescent="0.4">
      <c r="B816" s="5"/>
    </row>
    <row r="817" spans="2:2" x14ac:dyDescent="0.4">
      <c r="B817" s="5"/>
    </row>
    <row r="818" spans="2:2" x14ac:dyDescent="0.4">
      <c r="B818" s="5"/>
    </row>
    <row r="819" spans="2:2" x14ac:dyDescent="0.4">
      <c r="B819" s="5"/>
    </row>
    <row r="820" spans="2:2" x14ac:dyDescent="0.4">
      <c r="B820" s="5"/>
    </row>
    <row r="821" spans="2:2" x14ac:dyDescent="0.4">
      <c r="B821" s="5"/>
    </row>
    <row r="822" spans="2:2" x14ac:dyDescent="0.4">
      <c r="B822" s="5"/>
    </row>
    <row r="823" spans="2:2" x14ac:dyDescent="0.4">
      <c r="B823" s="5"/>
    </row>
    <row r="824" spans="2:2" x14ac:dyDescent="0.4">
      <c r="B824" s="5"/>
    </row>
    <row r="825" spans="2:2" x14ac:dyDescent="0.4">
      <c r="B825" s="5"/>
    </row>
    <row r="826" spans="2:2" x14ac:dyDescent="0.4">
      <c r="B826" s="5"/>
    </row>
    <row r="827" spans="2:2" x14ac:dyDescent="0.4">
      <c r="B827" s="5"/>
    </row>
    <row r="828" spans="2:2" x14ac:dyDescent="0.4">
      <c r="B828" s="5"/>
    </row>
    <row r="829" spans="2:2" x14ac:dyDescent="0.4">
      <c r="B829" s="5"/>
    </row>
    <row r="830" spans="2:2" x14ac:dyDescent="0.4">
      <c r="B830" s="5"/>
    </row>
    <row r="831" spans="2:2" x14ac:dyDescent="0.4">
      <c r="B831" s="5"/>
    </row>
    <row r="832" spans="2:2" x14ac:dyDescent="0.4">
      <c r="B832" s="5"/>
    </row>
    <row r="833" spans="2:2" x14ac:dyDescent="0.4">
      <c r="B833" s="5"/>
    </row>
    <row r="834" spans="2:2" x14ac:dyDescent="0.4">
      <c r="B834" s="5"/>
    </row>
    <row r="835" spans="2:2" x14ac:dyDescent="0.4">
      <c r="B835" s="5"/>
    </row>
    <row r="836" spans="2:2" x14ac:dyDescent="0.4">
      <c r="B836" s="5"/>
    </row>
    <row r="837" spans="2:2" x14ac:dyDescent="0.4">
      <c r="B837" s="5"/>
    </row>
    <row r="838" spans="2:2" x14ac:dyDescent="0.4">
      <c r="B838" s="5"/>
    </row>
    <row r="839" spans="2:2" x14ac:dyDescent="0.4">
      <c r="B839" s="5"/>
    </row>
    <row r="840" spans="2:2" x14ac:dyDescent="0.4">
      <c r="B840" s="5"/>
    </row>
    <row r="841" spans="2:2" x14ac:dyDescent="0.4">
      <c r="B841" s="5"/>
    </row>
    <row r="842" spans="2:2" x14ac:dyDescent="0.4">
      <c r="B842" s="5"/>
    </row>
    <row r="843" spans="2:2" x14ac:dyDescent="0.4">
      <c r="B843" s="5"/>
    </row>
    <row r="844" spans="2:2" x14ac:dyDescent="0.4">
      <c r="B844" s="5"/>
    </row>
    <row r="845" spans="2:2" x14ac:dyDescent="0.4">
      <c r="B845" s="5"/>
    </row>
    <row r="846" spans="2:2" x14ac:dyDescent="0.4">
      <c r="B846" s="5"/>
    </row>
    <row r="847" spans="2:2" x14ac:dyDescent="0.4">
      <c r="B847" s="5"/>
    </row>
    <row r="848" spans="2:2" x14ac:dyDescent="0.4">
      <c r="B848" s="5"/>
    </row>
    <row r="849" spans="2:2" x14ac:dyDescent="0.4">
      <c r="B849" s="5"/>
    </row>
    <row r="850" spans="2:2" x14ac:dyDescent="0.4">
      <c r="B850" s="5"/>
    </row>
    <row r="851" spans="2:2" x14ac:dyDescent="0.4">
      <c r="B851" s="5"/>
    </row>
    <row r="852" spans="2:2" x14ac:dyDescent="0.4">
      <c r="B852" s="5"/>
    </row>
    <row r="853" spans="2:2" x14ac:dyDescent="0.4">
      <c r="B853" s="5"/>
    </row>
    <row r="854" spans="2:2" x14ac:dyDescent="0.4">
      <c r="B854" s="5"/>
    </row>
    <row r="855" spans="2:2" x14ac:dyDescent="0.4">
      <c r="B855" s="5"/>
    </row>
    <row r="856" spans="2:2" x14ac:dyDescent="0.4">
      <c r="B856" s="5"/>
    </row>
    <row r="857" spans="2:2" x14ac:dyDescent="0.4">
      <c r="B857" s="5"/>
    </row>
    <row r="858" spans="2:2" x14ac:dyDescent="0.4">
      <c r="B858" s="5"/>
    </row>
    <row r="859" spans="2:2" x14ac:dyDescent="0.4">
      <c r="B859" s="5"/>
    </row>
    <row r="860" spans="2:2" x14ac:dyDescent="0.4">
      <c r="B860" s="5"/>
    </row>
    <row r="861" spans="2:2" x14ac:dyDescent="0.4">
      <c r="B861" s="5"/>
    </row>
    <row r="862" spans="2:2" x14ac:dyDescent="0.4">
      <c r="B862" s="5"/>
    </row>
    <row r="863" spans="2:2" x14ac:dyDescent="0.4">
      <c r="B863" s="5"/>
    </row>
    <row r="864" spans="2:2" x14ac:dyDescent="0.4">
      <c r="B864" s="5"/>
    </row>
    <row r="865" spans="2:2" x14ac:dyDescent="0.4">
      <c r="B865" s="5"/>
    </row>
    <row r="866" spans="2:2" x14ac:dyDescent="0.4">
      <c r="B866" s="5"/>
    </row>
    <row r="867" spans="2:2" x14ac:dyDescent="0.4">
      <c r="B867" s="5"/>
    </row>
    <row r="868" spans="2:2" x14ac:dyDescent="0.4">
      <c r="B868" s="5"/>
    </row>
    <row r="869" spans="2:2" x14ac:dyDescent="0.4">
      <c r="B869" s="5"/>
    </row>
    <row r="870" spans="2:2" x14ac:dyDescent="0.4">
      <c r="B870" s="5"/>
    </row>
    <row r="871" spans="2:2" x14ac:dyDescent="0.4">
      <c r="B871" s="5"/>
    </row>
    <row r="872" spans="2:2" x14ac:dyDescent="0.4">
      <c r="B872" s="5"/>
    </row>
    <row r="873" spans="2:2" x14ac:dyDescent="0.4">
      <c r="B873" s="5"/>
    </row>
    <row r="874" spans="2:2" x14ac:dyDescent="0.4">
      <c r="B874" s="5"/>
    </row>
    <row r="875" spans="2:2" x14ac:dyDescent="0.4">
      <c r="B875" s="5"/>
    </row>
    <row r="876" spans="2:2" x14ac:dyDescent="0.4">
      <c r="B876" s="5"/>
    </row>
    <row r="877" spans="2:2" x14ac:dyDescent="0.4">
      <c r="B877" s="5"/>
    </row>
    <row r="878" spans="2:2" x14ac:dyDescent="0.4">
      <c r="B878" s="5"/>
    </row>
    <row r="879" spans="2:2" x14ac:dyDescent="0.4">
      <c r="B879" s="5"/>
    </row>
    <row r="880" spans="2:2" x14ac:dyDescent="0.4">
      <c r="B880" s="5"/>
    </row>
    <row r="881" spans="2:2" x14ac:dyDescent="0.4">
      <c r="B881" s="5"/>
    </row>
    <row r="882" spans="2:2" x14ac:dyDescent="0.4">
      <c r="B882" s="5"/>
    </row>
    <row r="883" spans="2:2" x14ac:dyDescent="0.4">
      <c r="B883" s="5"/>
    </row>
    <row r="884" spans="2:2" x14ac:dyDescent="0.4">
      <c r="B884" s="5"/>
    </row>
    <row r="885" spans="2:2" x14ac:dyDescent="0.4">
      <c r="B885" s="5"/>
    </row>
    <row r="886" spans="2:2" x14ac:dyDescent="0.4">
      <c r="B886" s="5"/>
    </row>
    <row r="887" spans="2:2" x14ac:dyDescent="0.4">
      <c r="B887" s="5"/>
    </row>
    <row r="888" spans="2:2" x14ac:dyDescent="0.4">
      <c r="B888" s="5"/>
    </row>
    <row r="889" spans="2:2" x14ac:dyDescent="0.4">
      <c r="B889" s="5"/>
    </row>
    <row r="890" spans="2:2" x14ac:dyDescent="0.4">
      <c r="B890" s="5"/>
    </row>
    <row r="891" spans="2:2" x14ac:dyDescent="0.4">
      <c r="B891" s="5"/>
    </row>
    <row r="892" spans="2:2" x14ac:dyDescent="0.4">
      <c r="B892" s="5"/>
    </row>
    <row r="893" spans="2:2" x14ac:dyDescent="0.4">
      <c r="B893" s="5"/>
    </row>
    <row r="894" spans="2:2" x14ac:dyDescent="0.4">
      <c r="B894" s="5"/>
    </row>
    <row r="895" spans="2:2" x14ac:dyDescent="0.4">
      <c r="B895" s="5"/>
    </row>
    <row r="896" spans="2:2" x14ac:dyDescent="0.4">
      <c r="B896" s="5"/>
    </row>
    <row r="897" spans="2:2" x14ac:dyDescent="0.4">
      <c r="B897" s="5"/>
    </row>
    <row r="898" spans="2:2" x14ac:dyDescent="0.4">
      <c r="B898" s="5"/>
    </row>
    <row r="899" spans="2:2" x14ac:dyDescent="0.4">
      <c r="B899" s="5"/>
    </row>
    <row r="900" spans="2:2" x14ac:dyDescent="0.4">
      <c r="B900" s="5"/>
    </row>
    <row r="901" spans="2:2" x14ac:dyDescent="0.4">
      <c r="B901" s="5"/>
    </row>
    <row r="902" spans="2:2" x14ac:dyDescent="0.4">
      <c r="B902" s="5"/>
    </row>
    <row r="903" spans="2:2" x14ac:dyDescent="0.4">
      <c r="B903" s="5"/>
    </row>
    <row r="904" spans="2:2" x14ac:dyDescent="0.4">
      <c r="B904" s="5"/>
    </row>
    <row r="905" spans="2:2" x14ac:dyDescent="0.4">
      <c r="B905" s="5"/>
    </row>
    <row r="906" spans="2:2" x14ac:dyDescent="0.4">
      <c r="B906" s="5"/>
    </row>
    <row r="907" spans="2:2" x14ac:dyDescent="0.4">
      <c r="B907" s="5"/>
    </row>
    <row r="908" spans="2:2" x14ac:dyDescent="0.4">
      <c r="B908" s="5"/>
    </row>
    <row r="909" spans="2:2" x14ac:dyDescent="0.4">
      <c r="B909" s="5"/>
    </row>
    <row r="910" spans="2:2" x14ac:dyDescent="0.4">
      <c r="B910" s="5"/>
    </row>
    <row r="911" spans="2:2" x14ac:dyDescent="0.4">
      <c r="B911" s="5"/>
    </row>
    <row r="912" spans="2:2" x14ac:dyDescent="0.4">
      <c r="B912" s="5"/>
    </row>
    <row r="913" spans="2:2" x14ac:dyDescent="0.4">
      <c r="B913" s="5"/>
    </row>
    <row r="914" spans="2:2" x14ac:dyDescent="0.4">
      <c r="B914" s="5"/>
    </row>
    <row r="915" spans="2:2" x14ac:dyDescent="0.4">
      <c r="B915" s="5"/>
    </row>
    <row r="916" spans="2:2" x14ac:dyDescent="0.4">
      <c r="B916" s="5"/>
    </row>
    <row r="917" spans="2:2" x14ac:dyDescent="0.4">
      <c r="B917" s="5"/>
    </row>
    <row r="918" spans="2:2" x14ac:dyDescent="0.4">
      <c r="B918" s="5"/>
    </row>
    <row r="919" spans="2:2" x14ac:dyDescent="0.4">
      <c r="B919" s="5"/>
    </row>
    <row r="920" spans="2:2" x14ac:dyDescent="0.4">
      <c r="B920" s="5"/>
    </row>
    <row r="921" spans="2:2" x14ac:dyDescent="0.4">
      <c r="B921" s="5"/>
    </row>
    <row r="922" spans="2:2" x14ac:dyDescent="0.4">
      <c r="B922" s="5"/>
    </row>
    <row r="923" spans="2:2" x14ac:dyDescent="0.4">
      <c r="B923" s="5"/>
    </row>
    <row r="924" spans="2:2" x14ac:dyDescent="0.4">
      <c r="B924" s="5"/>
    </row>
    <row r="925" spans="2:2" x14ac:dyDescent="0.4">
      <c r="B925" s="5"/>
    </row>
    <row r="926" spans="2:2" x14ac:dyDescent="0.4">
      <c r="B926" s="5"/>
    </row>
    <row r="927" spans="2:2" x14ac:dyDescent="0.4">
      <c r="B927" s="5"/>
    </row>
    <row r="928" spans="2:2" x14ac:dyDescent="0.4">
      <c r="B928" s="5"/>
    </row>
    <row r="929" spans="2:2" x14ac:dyDescent="0.4">
      <c r="B929" s="5"/>
    </row>
    <row r="930" spans="2:2" x14ac:dyDescent="0.4">
      <c r="B930" s="5"/>
    </row>
    <row r="931" spans="2:2" x14ac:dyDescent="0.4">
      <c r="B931" s="5"/>
    </row>
    <row r="932" spans="2:2" x14ac:dyDescent="0.4">
      <c r="B932" s="5"/>
    </row>
    <row r="933" spans="2:2" x14ac:dyDescent="0.4">
      <c r="B933" s="5"/>
    </row>
    <row r="934" spans="2:2" x14ac:dyDescent="0.4">
      <c r="B934" s="5"/>
    </row>
    <row r="935" spans="2:2" x14ac:dyDescent="0.4">
      <c r="B935" s="5"/>
    </row>
    <row r="936" spans="2:2" x14ac:dyDescent="0.4">
      <c r="B936" s="5"/>
    </row>
    <row r="937" spans="2:2" x14ac:dyDescent="0.4">
      <c r="B937" s="5"/>
    </row>
    <row r="938" spans="2:2" x14ac:dyDescent="0.4">
      <c r="B938" s="5"/>
    </row>
    <row r="939" spans="2:2" x14ac:dyDescent="0.4">
      <c r="B939" s="5"/>
    </row>
    <row r="940" spans="2:2" x14ac:dyDescent="0.4">
      <c r="B940" s="5"/>
    </row>
    <row r="941" spans="2:2" x14ac:dyDescent="0.4">
      <c r="B941" s="5"/>
    </row>
    <row r="942" spans="2:2" x14ac:dyDescent="0.4">
      <c r="B942" s="5"/>
    </row>
    <row r="943" spans="2:2" x14ac:dyDescent="0.4">
      <c r="B943" s="5"/>
    </row>
    <row r="944" spans="2:2" x14ac:dyDescent="0.4">
      <c r="B944" s="5"/>
    </row>
    <row r="945" spans="2:2" x14ac:dyDescent="0.4">
      <c r="B945" s="5"/>
    </row>
    <row r="946" spans="2:2" x14ac:dyDescent="0.4">
      <c r="B946" s="5"/>
    </row>
    <row r="947" spans="2:2" x14ac:dyDescent="0.4">
      <c r="B947" s="5"/>
    </row>
    <row r="948" spans="2:2" x14ac:dyDescent="0.4">
      <c r="B948" s="5"/>
    </row>
    <row r="949" spans="2:2" x14ac:dyDescent="0.4">
      <c r="B949" s="5"/>
    </row>
    <row r="950" spans="2:2" x14ac:dyDescent="0.4">
      <c r="B950" s="5"/>
    </row>
    <row r="951" spans="2:2" x14ac:dyDescent="0.4">
      <c r="B951" s="5"/>
    </row>
    <row r="952" spans="2:2" x14ac:dyDescent="0.4">
      <c r="B952" s="5"/>
    </row>
    <row r="953" spans="2:2" x14ac:dyDescent="0.4">
      <c r="B953" s="5"/>
    </row>
    <row r="954" spans="2:2" x14ac:dyDescent="0.4">
      <c r="B954" s="5"/>
    </row>
    <row r="955" spans="2:2" x14ac:dyDescent="0.4">
      <c r="B955" s="5"/>
    </row>
    <row r="956" spans="2:2" x14ac:dyDescent="0.4">
      <c r="B956" s="5"/>
    </row>
    <row r="957" spans="2:2" x14ac:dyDescent="0.4">
      <c r="B957" s="5"/>
    </row>
    <row r="958" spans="2:2" x14ac:dyDescent="0.4">
      <c r="B958" s="5"/>
    </row>
    <row r="959" spans="2:2" x14ac:dyDescent="0.4">
      <c r="B959" s="5"/>
    </row>
    <row r="960" spans="2:2" x14ac:dyDescent="0.4">
      <c r="B960" s="5"/>
    </row>
    <row r="961" spans="2:2" x14ac:dyDescent="0.4">
      <c r="B961" s="5"/>
    </row>
    <row r="962" spans="2:2" x14ac:dyDescent="0.4">
      <c r="B962" s="5"/>
    </row>
    <row r="963" spans="2:2" x14ac:dyDescent="0.4">
      <c r="B963" s="5"/>
    </row>
    <row r="964" spans="2:2" x14ac:dyDescent="0.4">
      <c r="B964" s="5"/>
    </row>
    <row r="965" spans="2:2" x14ac:dyDescent="0.4">
      <c r="B965" s="5"/>
    </row>
    <row r="966" spans="2:2" x14ac:dyDescent="0.4">
      <c r="B966" s="5"/>
    </row>
    <row r="967" spans="2:2" x14ac:dyDescent="0.4">
      <c r="B967" s="5"/>
    </row>
    <row r="968" spans="2:2" x14ac:dyDescent="0.4">
      <c r="B968" s="5"/>
    </row>
    <row r="969" spans="2:2" x14ac:dyDescent="0.4">
      <c r="B969" s="5"/>
    </row>
    <row r="970" spans="2:2" x14ac:dyDescent="0.4">
      <c r="B970" s="5"/>
    </row>
    <row r="971" spans="2:2" x14ac:dyDescent="0.4">
      <c r="B971" s="5"/>
    </row>
    <row r="972" spans="2:2" x14ac:dyDescent="0.4">
      <c r="B972" s="5"/>
    </row>
    <row r="973" spans="2:2" x14ac:dyDescent="0.4">
      <c r="B973" s="5"/>
    </row>
    <row r="974" spans="2:2" x14ac:dyDescent="0.4">
      <c r="B974" s="5"/>
    </row>
    <row r="975" spans="2:2" x14ac:dyDescent="0.4">
      <c r="B975" s="5"/>
    </row>
    <row r="976" spans="2:2" x14ac:dyDescent="0.4">
      <c r="B976" s="5"/>
    </row>
    <row r="977" spans="2:2" x14ac:dyDescent="0.4">
      <c r="B977" s="5"/>
    </row>
    <row r="978" spans="2:2" x14ac:dyDescent="0.4">
      <c r="B978" s="5"/>
    </row>
    <row r="979" spans="2:2" x14ac:dyDescent="0.4">
      <c r="B979" s="5"/>
    </row>
    <row r="980" spans="2:2" x14ac:dyDescent="0.4">
      <c r="B980" s="5"/>
    </row>
    <row r="981" spans="2:2" x14ac:dyDescent="0.4">
      <c r="B981" s="5"/>
    </row>
    <row r="982" spans="2:2" x14ac:dyDescent="0.4">
      <c r="B982" s="5"/>
    </row>
    <row r="983" spans="2:2" x14ac:dyDescent="0.4">
      <c r="B983" s="5"/>
    </row>
    <row r="984" spans="2:2" x14ac:dyDescent="0.4">
      <c r="B984" s="5"/>
    </row>
    <row r="985" spans="2:2" x14ac:dyDescent="0.4">
      <c r="B985" s="5"/>
    </row>
    <row r="986" spans="2:2" x14ac:dyDescent="0.4">
      <c r="B986" s="5"/>
    </row>
    <row r="987" spans="2:2" x14ac:dyDescent="0.4">
      <c r="B987" s="5"/>
    </row>
    <row r="988" spans="2:2" x14ac:dyDescent="0.4">
      <c r="B988" s="5"/>
    </row>
    <row r="989" spans="2:2" x14ac:dyDescent="0.4">
      <c r="B989" s="5"/>
    </row>
    <row r="990" spans="2:2" x14ac:dyDescent="0.4">
      <c r="B990" s="5"/>
    </row>
    <row r="991" spans="2:2" x14ac:dyDescent="0.4">
      <c r="B991" s="5"/>
    </row>
    <row r="992" spans="2:2" x14ac:dyDescent="0.4">
      <c r="B992" s="5"/>
    </row>
    <row r="993" spans="2:2" x14ac:dyDescent="0.4">
      <c r="B993" s="5"/>
    </row>
    <row r="994" spans="2:2" x14ac:dyDescent="0.4">
      <c r="B994" s="5"/>
    </row>
    <row r="995" spans="2:2" x14ac:dyDescent="0.4">
      <c r="B995" s="5"/>
    </row>
    <row r="996" spans="2:2" x14ac:dyDescent="0.4">
      <c r="B996" s="5"/>
    </row>
    <row r="997" spans="2:2" x14ac:dyDescent="0.4">
      <c r="B997" s="5"/>
    </row>
    <row r="998" spans="2:2" x14ac:dyDescent="0.4">
      <c r="B998" s="5"/>
    </row>
    <row r="999" spans="2:2" x14ac:dyDescent="0.4">
      <c r="B999" s="5"/>
    </row>
    <row r="1000" spans="2:2" x14ac:dyDescent="0.4">
      <c r="B1000" s="5"/>
    </row>
    <row r="1001" spans="2:2" x14ac:dyDescent="0.4">
      <c r="B1001" s="5"/>
    </row>
    <row r="1002" spans="2:2" x14ac:dyDescent="0.4">
      <c r="B1002" s="5"/>
    </row>
    <row r="1003" spans="2:2" x14ac:dyDescent="0.4">
      <c r="B1003" s="5"/>
    </row>
    <row r="1004" spans="2:2" x14ac:dyDescent="0.4">
      <c r="B1004" s="5"/>
    </row>
    <row r="1005" spans="2:2" x14ac:dyDescent="0.4">
      <c r="B1005" s="5"/>
    </row>
    <row r="1006" spans="2:2" x14ac:dyDescent="0.4">
      <c r="B1006" s="5"/>
    </row>
    <row r="1007" spans="2:2" x14ac:dyDescent="0.4">
      <c r="B1007" s="5"/>
    </row>
    <row r="1008" spans="2:2" x14ac:dyDescent="0.4">
      <c r="B1008" s="5"/>
    </row>
    <row r="1009" spans="2:2" x14ac:dyDescent="0.4">
      <c r="B1009" s="5"/>
    </row>
    <row r="1010" spans="2:2" x14ac:dyDescent="0.4">
      <c r="B1010" s="5"/>
    </row>
    <row r="1011" spans="2:2" x14ac:dyDescent="0.4">
      <c r="B1011" s="5"/>
    </row>
    <row r="1012" spans="2:2" x14ac:dyDescent="0.4">
      <c r="B1012" s="5"/>
    </row>
    <row r="1013" spans="2:2" x14ac:dyDescent="0.4">
      <c r="B1013" s="5"/>
    </row>
    <row r="1014" spans="2:2" x14ac:dyDescent="0.4">
      <c r="B1014" s="5"/>
    </row>
    <row r="1015" spans="2:2" x14ac:dyDescent="0.4">
      <c r="B1015" s="5"/>
    </row>
    <row r="1016" spans="2:2" x14ac:dyDescent="0.4">
      <c r="B1016" s="5"/>
    </row>
    <row r="1017" spans="2:2" x14ac:dyDescent="0.4">
      <c r="B1017" s="5"/>
    </row>
    <row r="1018" spans="2:2" x14ac:dyDescent="0.4">
      <c r="B1018" s="5"/>
    </row>
    <row r="1019" spans="2:2" x14ac:dyDescent="0.4">
      <c r="B1019" s="5"/>
    </row>
    <row r="1020" spans="2:2" x14ac:dyDescent="0.4">
      <c r="B1020" s="5"/>
    </row>
    <row r="1021" spans="2:2" x14ac:dyDescent="0.4">
      <c r="B1021" s="5"/>
    </row>
    <row r="1022" spans="2:2" x14ac:dyDescent="0.4">
      <c r="B1022" s="5"/>
    </row>
    <row r="1023" spans="2:2" x14ac:dyDescent="0.4">
      <c r="B1023" s="5"/>
    </row>
    <row r="1024" spans="2:2" x14ac:dyDescent="0.4">
      <c r="B1024" s="5"/>
    </row>
    <row r="1025" spans="2:2" x14ac:dyDescent="0.4">
      <c r="B1025" s="5"/>
    </row>
    <row r="1026" spans="2:2" x14ac:dyDescent="0.4">
      <c r="B1026" s="5"/>
    </row>
    <row r="1027" spans="2:2" x14ac:dyDescent="0.4">
      <c r="B1027" s="5"/>
    </row>
    <row r="1028" spans="2:2" x14ac:dyDescent="0.4">
      <c r="B1028" s="5"/>
    </row>
    <row r="1029" spans="2:2" x14ac:dyDescent="0.4">
      <c r="B1029" s="5"/>
    </row>
    <row r="1030" spans="2:2" x14ac:dyDescent="0.4">
      <c r="B1030" s="5"/>
    </row>
    <row r="1031" spans="2:2" x14ac:dyDescent="0.4">
      <c r="B1031" s="5"/>
    </row>
    <row r="1032" spans="2:2" x14ac:dyDescent="0.4">
      <c r="B1032" s="5"/>
    </row>
    <row r="1033" spans="2:2" x14ac:dyDescent="0.4">
      <c r="B1033" s="5"/>
    </row>
    <row r="1034" spans="2:2" x14ac:dyDescent="0.4">
      <c r="B1034" s="5"/>
    </row>
    <row r="1035" spans="2:2" x14ac:dyDescent="0.4">
      <c r="B1035" s="5"/>
    </row>
    <row r="1036" spans="2:2" x14ac:dyDescent="0.4">
      <c r="B1036" s="5"/>
    </row>
    <row r="1037" spans="2:2" x14ac:dyDescent="0.4">
      <c r="B1037" s="5"/>
    </row>
    <row r="1038" spans="2:2" x14ac:dyDescent="0.4">
      <c r="B1038" s="5"/>
    </row>
    <row r="1039" spans="2:2" x14ac:dyDescent="0.4">
      <c r="B1039" s="5"/>
    </row>
    <row r="1040" spans="2:2" x14ac:dyDescent="0.4">
      <c r="B1040" s="5"/>
    </row>
    <row r="1041" spans="2:2" x14ac:dyDescent="0.4">
      <c r="B1041" s="5"/>
    </row>
    <row r="1042" spans="2:2" x14ac:dyDescent="0.4">
      <c r="B1042" s="5"/>
    </row>
    <row r="1043" spans="2:2" x14ac:dyDescent="0.4">
      <c r="B1043" s="5"/>
    </row>
    <row r="1044" spans="2:2" x14ac:dyDescent="0.4">
      <c r="B1044" s="5"/>
    </row>
    <row r="1045" spans="2:2" x14ac:dyDescent="0.4">
      <c r="B1045" s="5"/>
    </row>
    <row r="1046" spans="2:2" x14ac:dyDescent="0.4">
      <c r="B1046" s="5"/>
    </row>
    <row r="1047" spans="2:2" x14ac:dyDescent="0.4">
      <c r="B1047" s="5"/>
    </row>
    <row r="1048" spans="2:2" x14ac:dyDescent="0.4">
      <c r="B1048" s="5"/>
    </row>
    <row r="1049" spans="2:2" x14ac:dyDescent="0.4">
      <c r="B1049" s="5"/>
    </row>
    <row r="1050" spans="2:2" x14ac:dyDescent="0.4">
      <c r="B1050" s="5"/>
    </row>
    <row r="1051" spans="2:2" x14ac:dyDescent="0.4">
      <c r="B1051" s="5"/>
    </row>
    <row r="1052" spans="2:2" x14ac:dyDescent="0.4">
      <c r="B1052" s="5"/>
    </row>
    <row r="1053" spans="2:2" x14ac:dyDescent="0.4">
      <c r="B1053" s="5"/>
    </row>
    <row r="1054" spans="2:2" x14ac:dyDescent="0.4">
      <c r="B1054" s="5"/>
    </row>
    <row r="1055" spans="2:2" x14ac:dyDescent="0.4">
      <c r="B1055" s="5"/>
    </row>
    <row r="1056" spans="2:2" x14ac:dyDescent="0.4">
      <c r="B1056" s="5"/>
    </row>
    <row r="1057" spans="2:2" x14ac:dyDescent="0.4">
      <c r="B1057" s="5"/>
    </row>
    <row r="1058" spans="2:2" x14ac:dyDescent="0.4">
      <c r="B1058" s="5"/>
    </row>
    <row r="1059" spans="2:2" x14ac:dyDescent="0.4">
      <c r="B1059" s="5"/>
    </row>
    <row r="1060" spans="2:2" x14ac:dyDescent="0.4">
      <c r="B1060" s="5"/>
    </row>
    <row r="1061" spans="2:2" x14ac:dyDescent="0.4">
      <c r="B1061" s="5"/>
    </row>
    <row r="1062" spans="2:2" x14ac:dyDescent="0.4">
      <c r="B1062" s="5"/>
    </row>
    <row r="1063" spans="2:2" x14ac:dyDescent="0.4">
      <c r="B1063" s="5"/>
    </row>
    <row r="1064" spans="2:2" x14ac:dyDescent="0.4">
      <c r="B1064" s="5"/>
    </row>
    <row r="1065" spans="2:2" x14ac:dyDescent="0.4">
      <c r="B1065" s="5"/>
    </row>
    <row r="1066" spans="2:2" x14ac:dyDescent="0.4">
      <c r="B1066" s="5"/>
    </row>
    <row r="1067" spans="2:2" x14ac:dyDescent="0.4">
      <c r="B1067" s="5"/>
    </row>
    <row r="1068" spans="2:2" x14ac:dyDescent="0.4">
      <c r="B1068" s="5"/>
    </row>
    <row r="1069" spans="2:2" x14ac:dyDescent="0.4">
      <c r="B1069" s="5"/>
    </row>
    <row r="1070" spans="2:2" x14ac:dyDescent="0.4">
      <c r="B1070" s="5"/>
    </row>
    <row r="1071" spans="2:2" x14ac:dyDescent="0.4">
      <c r="B1071" s="5"/>
    </row>
    <row r="1072" spans="2:2" x14ac:dyDescent="0.4">
      <c r="B1072" s="5"/>
    </row>
    <row r="1073" spans="2:2" x14ac:dyDescent="0.4">
      <c r="B1073" s="5"/>
    </row>
    <row r="1074" spans="2:2" x14ac:dyDescent="0.4">
      <c r="B1074" s="5"/>
    </row>
    <row r="1075" spans="2:2" x14ac:dyDescent="0.4">
      <c r="B1075" s="5"/>
    </row>
    <row r="1076" spans="2:2" x14ac:dyDescent="0.4">
      <c r="B1076" s="5"/>
    </row>
    <row r="1077" spans="2:2" x14ac:dyDescent="0.4">
      <c r="B1077" s="5"/>
    </row>
    <row r="1078" spans="2:2" x14ac:dyDescent="0.4">
      <c r="B1078" s="5"/>
    </row>
    <row r="1079" spans="2:2" x14ac:dyDescent="0.4">
      <c r="B1079" s="5"/>
    </row>
    <row r="1080" spans="2:2" x14ac:dyDescent="0.4">
      <c r="B1080" s="5"/>
    </row>
    <row r="1081" spans="2:2" x14ac:dyDescent="0.4">
      <c r="B1081" s="5"/>
    </row>
    <row r="1082" spans="2:2" x14ac:dyDescent="0.4">
      <c r="B1082" s="5"/>
    </row>
    <row r="1083" spans="2:2" x14ac:dyDescent="0.4">
      <c r="B1083" s="5"/>
    </row>
    <row r="1084" spans="2:2" x14ac:dyDescent="0.4">
      <c r="B1084" s="5"/>
    </row>
    <row r="1085" spans="2:2" x14ac:dyDescent="0.4">
      <c r="B1085" s="5"/>
    </row>
    <row r="1086" spans="2:2" x14ac:dyDescent="0.4">
      <c r="B1086" s="5"/>
    </row>
    <row r="1087" spans="2:2" x14ac:dyDescent="0.4">
      <c r="B1087" s="5"/>
    </row>
    <row r="1088" spans="2:2" x14ac:dyDescent="0.4">
      <c r="B1088" s="5"/>
    </row>
    <row r="1089" spans="2:2" x14ac:dyDescent="0.4">
      <c r="B1089" s="5"/>
    </row>
    <row r="1090" spans="2:2" x14ac:dyDescent="0.4">
      <c r="B1090" s="5"/>
    </row>
    <row r="1091" spans="2:2" x14ac:dyDescent="0.4">
      <c r="B1091" s="5"/>
    </row>
    <row r="1092" spans="2:2" x14ac:dyDescent="0.4">
      <c r="B1092" s="5"/>
    </row>
    <row r="1093" spans="2:2" x14ac:dyDescent="0.4">
      <c r="B1093" s="5"/>
    </row>
    <row r="1094" spans="2:2" x14ac:dyDescent="0.4">
      <c r="B1094" s="5"/>
    </row>
    <row r="1095" spans="2:2" x14ac:dyDescent="0.4">
      <c r="B1095" s="5"/>
    </row>
    <row r="1096" spans="2:2" x14ac:dyDescent="0.4">
      <c r="B1096" s="5"/>
    </row>
    <row r="1097" spans="2:2" x14ac:dyDescent="0.4">
      <c r="B1097" s="5"/>
    </row>
    <row r="1098" spans="2:2" x14ac:dyDescent="0.4">
      <c r="B1098" s="5"/>
    </row>
    <row r="1099" spans="2:2" x14ac:dyDescent="0.4">
      <c r="B1099" s="5"/>
    </row>
    <row r="1100" spans="2:2" x14ac:dyDescent="0.4">
      <c r="B1100" s="5"/>
    </row>
    <row r="1101" spans="2:2" x14ac:dyDescent="0.4">
      <c r="B1101" s="5"/>
    </row>
    <row r="1102" spans="2:2" x14ac:dyDescent="0.4">
      <c r="B1102" s="5"/>
    </row>
    <row r="1103" spans="2:2" x14ac:dyDescent="0.4">
      <c r="B1103" s="5"/>
    </row>
    <row r="1104" spans="2:2" x14ac:dyDescent="0.4">
      <c r="B1104" s="5"/>
    </row>
    <row r="1105" spans="2:2" x14ac:dyDescent="0.4">
      <c r="B1105" s="5"/>
    </row>
    <row r="1106" spans="2:2" x14ac:dyDescent="0.4">
      <c r="B1106" s="5"/>
    </row>
    <row r="1107" spans="2:2" x14ac:dyDescent="0.4">
      <c r="B1107" s="5"/>
    </row>
    <row r="1108" spans="2:2" x14ac:dyDescent="0.4">
      <c r="B1108" s="5"/>
    </row>
    <row r="1109" spans="2:2" x14ac:dyDescent="0.4">
      <c r="B1109" s="5"/>
    </row>
    <row r="1110" spans="2:2" x14ac:dyDescent="0.4">
      <c r="B1110" s="5"/>
    </row>
    <row r="1111" spans="2:2" x14ac:dyDescent="0.4">
      <c r="B1111" s="5"/>
    </row>
    <row r="1112" spans="2:2" x14ac:dyDescent="0.4">
      <c r="B1112" s="5"/>
    </row>
    <row r="1113" spans="2:2" x14ac:dyDescent="0.4">
      <c r="B1113" s="5"/>
    </row>
    <row r="1114" spans="2:2" x14ac:dyDescent="0.4">
      <c r="B1114" s="5"/>
    </row>
    <row r="1115" spans="2:2" x14ac:dyDescent="0.4">
      <c r="B1115" s="5"/>
    </row>
    <row r="1116" spans="2:2" x14ac:dyDescent="0.4">
      <c r="B1116" s="5"/>
    </row>
    <row r="1117" spans="2:2" x14ac:dyDescent="0.4">
      <c r="B1117" s="5"/>
    </row>
    <row r="1118" spans="2:2" x14ac:dyDescent="0.4">
      <c r="B1118" s="5"/>
    </row>
    <row r="1119" spans="2:2" x14ac:dyDescent="0.4">
      <c r="B1119" s="5"/>
    </row>
    <row r="1120" spans="2:2" x14ac:dyDescent="0.4">
      <c r="B1120" s="5"/>
    </row>
    <row r="1121" spans="2:2" x14ac:dyDescent="0.4">
      <c r="B1121" s="5"/>
    </row>
    <row r="1122" spans="2:2" x14ac:dyDescent="0.4">
      <c r="B1122" s="5"/>
    </row>
    <row r="1123" spans="2:2" x14ac:dyDescent="0.4">
      <c r="B1123" s="5"/>
    </row>
    <row r="1124" spans="2:2" x14ac:dyDescent="0.4">
      <c r="B1124" s="5"/>
    </row>
    <row r="1125" spans="2:2" x14ac:dyDescent="0.4">
      <c r="B1125" s="5"/>
    </row>
    <row r="1126" spans="2:2" x14ac:dyDescent="0.4">
      <c r="B1126" s="5"/>
    </row>
    <row r="1127" spans="2:2" x14ac:dyDescent="0.4">
      <c r="B1127" s="5"/>
    </row>
    <row r="1128" spans="2:2" x14ac:dyDescent="0.4">
      <c r="B1128" s="5"/>
    </row>
    <row r="1129" spans="2:2" x14ac:dyDescent="0.4">
      <c r="B1129" s="5"/>
    </row>
    <row r="1130" spans="2:2" x14ac:dyDescent="0.4">
      <c r="B1130" s="5"/>
    </row>
    <row r="1131" spans="2:2" x14ac:dyDescent="0.4">
      <c r="B1131" s="5"/>
    </row>
    <row r="1132" spans="2:2" x14ac:dyDescent="0.4">
      <c r="B1132" s="5"/>
    </row>
    <row r="1133" spans="2:2" x14ac:dyDescent="0.4">
      <c r="B1133" s="5"/>
    </row>
    <row r="1134" spans="2:2" x14ac:dyDescent="0.4">
      <c r="B1134" s="5"/>
    </row>
    <row r="1135" spans="2:2" x14ac:dyDescent="0.4">
      <c r="B1135" s="5"/>
    </row>
    <row r="1136" spans="2:2" x14ac:dyDescent="0.4">
      <c r="B1136" s="5"/>
    </row>
    <row r="1137" spans="2:2" x14ac:dyDescent="0.4">
      <c r="B1137" s="5"/>
    </row>
    <row r="1138" spans="2:2" x14ac:dyDescent="0.4">
      <c r="B1138" s="5"/>
    </row>
    <row r="1139" spans="2:2" x14ac:dyDescent="0.4">
      <c r="B1139" s="5"/>
    </row>
    <row r="1140" spans="2:2" x14ac:dyDescent="0.4">
      <c r="B1140" s="5"/>
    </row>
    <row r="1141" spans="2:2" x14ac:dyDescent="0.4">
      <c r="B1141" s="5"/>
    </row>
    <row r="1142" spans="2:2" x14ac:dyDescent="0.4">
      <c r="B1142" s="5"/>
    </row>
    <row r="1143" spans="2:2" x14ac:dyDescent="0.4">
      <c r="B1143" s="5"/>
    </row>
    <row r="1144" spans="2:2" x14ac:dyDescent="0.4">
      <c r="B1144" s="5"/>
    </row>
    <row r="1145" spans="2:2" x14ac:dyDescent="0.4">
      <c r="B1145" s="5"/>
    </row>
    <row r="1146" spans="2:2" x14ac:dyDescent="0.4">
      <c r="B1146" s="5"/>
    </row>
    <row r="1147" spans="2:2" x14ac:dyDescent="0.4">
      <c r="B1147" s="5"/>
    </row>
    <row r="1148" spans="2:2" x14ac:dyDescent="0.4">
      <c r="B1148" s="5"/>
    </row>
    <row r="1149" spans="2:2" x14ac:dyDescent="0.4">
      <c r="B1149" s="5"/>
    </row>
    <row r="1150" spans="2:2" x14ac:dyDescent="0.4">
      <c r="B1150" s="5"/>
    </row>
    <row r="1151" spans="2:2" x14ac:dyDescent="0.4">
      <c r="B1151" s="5"/>
    </row>
    <row r="1152" spans="2:2" x14ac:dyDescent="0.4">
      <c r="B1152" s="5"/>
    </row>
    <row r="1153" spans="2:2" x14ac:dyDescent="0.4">
      <c r="B1153" s="5"/>
    </row>
    <row r="1154" spans="2:2" x14ac:dyDescent="0.4">
      <c r="B1154" s="5"/>
    </row>
    <row r="1155" spans="2:2" x14ac:dyDescent="0.4">
      <c r="B1155" s="5"/>
    </row>
    <row r="1156" spans="2:2" x14ac:dyDescent="0.4">
      <c r="B1156" s="5"/>
    </row>
    <row r="1157" spans="2:2" x14ac:dyDescent="0.4">
      <c r="B1157" s="5"/>
    </row>
    <row r="1158" spans="2:2" x14ac:dyDescent="0.4">
      <c r="B1158" s="5"/>
    </row>
    <row r="1159" spans="2:2" x14ac:dyDescent="0.4">
      <c r="B1159" s="5"/>
    </row>
    <row r="1160" spans="2:2" x14ac:dyDescent="0.4">
      <c r="B1160" s="5"/>
    </row>
    <row r="1161" spans="2:2" x14ac:dyDescent="0.4">
      <c r="B1161" s="5"/>
    </row>
    <row r="1162" spans="2:2" x14ac:dyDescent="0.4">
      <c r="B1162" s="5"/>
    </row>
    <row r="1163" spans="2:2" x14ac:dyDescent="0.4">
      <c r="B1163" s="5"/>
    </row>
    <row r="1164" spans="2:2" x14ac:dyDescent="0.4">
      <c r="B1164" s="5"/>
    </row>
    <row r="1165" spans="2:2" x14ac:dyDescent="0.4">
      <c r="B1165" s="5"/>
    </row>
    <row r="1166" spans="2:2" x14ac:dyDescent="0.4">
      <c r="B1166" s="5"/>
    </row>
    <row r="1167" spans="2:2" x14ac:dyDescent="0.4">
      <c r="B1167" s="5"/>
    </row>
    <row r="1168" spans="2:2" x14ac:dyDescent="0.4">
      <c r="B1168" s="5"/>
    </row>
    <row r="1169" spans="2:2" x14ac:dyDescent="0.4">
      <c r="B1169" s="5"/>
    </row>
    <row r="1170" spans="2:2" x14ac:dyDescent="0.4">
      <c r="B1170" s="5"/>
    </row>
    <row r="1171" spans="2:2" x14ac:dyDescent="0.4">
      <c r="B1171" s="5"/>
    </row>
    <row r="1172" spans="2:2" x14ac:dyDescent="0.4">
      <c r="B1172" s="5"/>
    </row>
    <row r="1173" spans="2:2" x14ac:dyDescent="0.4">
      <c r="B1173" s="5"/>
    </row>
    <row r="1174" spans="2:2" x14ac:dyDescent="0.4">
      <c r="B1174" s="5"/>
    </row>
    <row r="1175" spans="2:2" x14ac:dyDescent="0.4">
      <c r="B1175" s="5"/>
    </row>
    <row r="1176" spans="2:2" x14ac:dyDescent="0.4">
      <c r="B1176" s="5"/>
    </row>
    <row r="1177" spans="2:2" x14ac:dyDescent="0.4">
      <c r="B1177" s="5"/>
    </row>
    <row r="1178" spans="2:2" x14ac:dyDescent="0.4">
      <c r="B1178" s="5"/>
    </row>
    <row r="1179" spans="2:2" x14ac:dyDescent="0.4">
      <c r="B1179" s="5"/>
    </row>
    <row r="1180" spans="2:2" x14ac:dyDescent="0.4">
      <c r="B1180" s="5"/>
    </row>
    <row r="1181" spans="2:2" x14ac:dyDescent="0.4">
      <c r="B1181" s="5"/>
    </row>
    <row r="1182" spans="2:2" x14ac:dyDescent="0.4">
      <c r="B1182" s="5"/>
    </row>
    <row r="1183" spans="2:2" x14ac:dyDescent="0.4">
      <c r="B1183" s="5"/>
    </row>
    <row r="1184" spans="2:2" x14ac:dyDescent="0.4">
      <c r="B1184" s="5"/>
    </row>
    <row r="1185" spans="2:2" x14ac:dyDescent="0.4">
      <c r="B1185" s="5"/>
    </row>
    <row r="1186" spans="2:2" x14ac:dyDescent="0.4">
      <c r="B1186" s="5"/>
    </row>
    <row r="1187" spans="2:2" x14ac:dyDescent="0.4">
      <c r="B1187" s="5"/>
    </row>
    <row r="1188" spans="2:2" x14ac:dyDescent="0.4">
      <c r="B1188" s="5"/>
    </row>
    <row r="1189" spans="2:2" x14ac:dyDescent="0.4">
      <c r="B1189" s="5"/>
    </row>
    <row r="1190" spans="2:2" x14ac:dyDescent="0.4">
      <c r="B1190" s="5"/>
    </row>
    <row r="1191" spans="2:2" x14ac:dyDescent="0.4">
      <c r="B1191" s="5"/>
    </row>
    <row r="1192" spans="2:2" x14ac:dyDescent="0.4">
      <c r="B1192" s="5"/>
    </row>
    <row r="1193" spans="2:2" x14ac:dyDescent="0.4">
      <c r="B1193" s="5"/>
    </row>
    <row r="1194" spans="2:2" x14ac:dyDescent="0.4">
      <c r="B1194" s="5"/>
    </row>
    <row r="1195" spans="2:2" x14ac:dyDescent="0.4">
      <c r="B1195" s="5"/>
    </row>
    <row r="1196" spans="2:2" x14ac:dyDescent="0.4">
      <c r="B1196" s="5"/>
    </row>
    <row r="1197" spans="2:2" x14ac:dyDescent="0.4">
      <c r="B1197" s="5"/>
    </row>
    <row r="1198" spans="2:2" x14ac:dyDescent="0.4">
      <c r="B1198" s="5"/>
    </row>
    <row r="1199" spans="2:2" x14ac:dyDescent="0.4">
      <c r="B1199" s="5"/>
    </row>
    <row r="1200" spans="2:2" x14ac:dyDescent="0.4">
      <c r="B1200" s="5"/>
    </row>
    <row r="1201" spans="2:2" x14ac:dyDescent="0.4">
      <c r="B1201" s="5"/>
    </row>
    <row r="1202" spans="2:2" x14ac:dyDescent="0.4">
      <c r="B1202" s="5"/>
    </row>
    <row r="1203" spans="2:2" x14ac:dyDescent="0.4">
      <c r="B1203" s="5"/>
    </row>
    <row r="1204" spans="2:2" x14ac:dyDescent="0.4">
      <c r="B1204" s="5"/>
    </row>
    <row r="1205" spans="2:2" x14ac:dyDescent="0.4">
      <c r="B1205" s="5"/>
    </row>
    <row r="1206" spans="2:2" x14ac:dyDescent="0.4">
      <c r="B1206" s="5"/>
    </row>
    <row r="1207" spans="2:2" x14ac:dyDescent="0.4">
      <c r="B1207" s="5"/>
    </row>
    <row r="1208" spans="2:2" x14ac:dyDescent="0.4">
      <c r="B1208" s="5"/>
    </row>
    <row r="1209" spans="2:2" x14ac:dyDescent="0.4">
      <c r="B1209" s="5"/>
    </row>
    <row r="1210" spans="2:2" x14ac:dyDescent="0.4">
      <c r="B1210" s="5"/>
    </row>
    <row r="1211" spans="2:2" x14ac:dyDescent="0.4">
      <c r="B1211" s="5"/>
    </row>
    <row r="1212" spans="2:2" x14ac:dyDescent="0.4">
      <c r="B1212" s="5"/>
    </row>
    <row r="1213" spans="2:2" x14ac:dyDescent="0.4">
      <c r="B1213" s="5"/>
    </row>
  </sheetData>
  <phoneticPr fontId="1"/>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71</vt:i4>
      </vt:variant>
    </vt:vector>
  </HeadingPairs>
  <TitlesOfParts>
    <vt:vector size="79" baseType="lpstr">
      <vt:lpstr>「検定」</vt:lpstr>
      <vt:lpstr>Z検定とt検定</vt:lpstr>
      <vt:lpstr>母集団</vt:lpstr>
      <vt:lpstr>平均値の差の検定概略</vt:lpstr>
      <vt:lpstr>対応あるデータ</vt:lpstr>
      <vt:lpstr>独立・Student</vt:lpstr>
      <vt:lpstr>独立・Welch</vt:lpstr>
      <vt:lpstr>課題</vt:lpstr>
      <vt:lpstr>独立・Student!F検定P値</vt:lpstr>
      <vt:lpstr>Z検定とt検定!P値_片側1</vt:lpstr>
      <vt:lpstr>Z検定とt検定!P値_片側2</vt:lpstr>
      <vt:lpstr>Z検定とt検定!P値_両側1</vt:lpstr>
      <vt:lpstr>Z検定とt検定!P値_両側2</vt:lpstr>
      <vt:lpstr>Z検定とt検定!t_検定統計量2</vt:lpstr>
      <vt:lpstr>対応あるデータ!t値</vt:lpstr>
      <vt:lpstr>独立・Student!t値</vt:lpstr>
      <vt:lpstr>独立・Welch!t値</vt:lpstr>
      <vt:lpstr>Z検定とt検定!Z</vt:lpstr>
      <vt:lpstr>Z検定とt検定!棄却値_両側1</vt:lpstr>
      <vt:lpstr>Z検定とt検定!棄却値_両側2</vt:lpstr>
      <vt:lpstr>独立・Student!共通分散</vt:lpstr>
      <vt:lpstr>Z検定とt検定!自由度</vt:lpstr>
      <vt:lpstr>対応あるデータ!自由度</vt:lpstr>
      <vt:lpstr>独立・Student!自由度</vt:lpstr>
      <vt:lpstr>独立・Student!小自由度</vt:lpstr>
      <vt:lpstr>独立・Welch!小自由度</vt:lpstr>
      <vt:lpstr>独立・Student!小標本の大きさ</vt:lpstr>
      <vt:lpstr>独立・Welch!小標本の大きさ</vt:lpstr>
      <vt:lpstr>独立・Student!小分散</vt:lpstr>
      <vt:lpstr>独立・Welch!小分散</vt:lpstr>
      <vt:lpstr>独立・Student!小平均</vt:lpstr>
      <vt:lpstr>独立・Welch!小平均</vt:lpstr>
      <vt:lpstr>独立・Student!大自由度</vt:lpstr>
      <vt:lpstr>独立・Welch!大自由度</vt:lpstr>
      <vt:lpstr>独立・Student!大標本の大きさ</vt:lpstr>
      <vt:lpstr>独立・Welch!大標本の大きさ</vt:lpstr>
      <vt:lpstr>独立・Student!大分散</vt:lpstr>
      <vt:lpstr>独立・Welch!大分散</vt:lpstr>
      <vt:lpstr>独立・Student!大平均</vt:lpstr>
      <vt:lpstr>独立・Welch!大平均</vt:lpstr>
      <vt:lpstr>独立・Student!通常自由度</vt:lpstr>
      <vt:lpstr>独立・Welch!通常自由度</vt:lpstr>
      <vt:lpstr>独立・Student!通常標本の大きさ</vt:lpstr>
      <vt:lpstr>独立・Welch!通常標本の大きさ</vt:lpstr>
      <vt:lpstr>独立・Student!通常分散</vt:lpstr>
      <vt:lpstr>独立・Welch!通常分散</vt:lpstr>
      <vt:lpstr>独立・Student!通常平均</vt:lpstr>
      <vt:lpstr>独立・Welch!通常平均</vt:lpstr>
      <vt:lpstr>独立・Welch!等価自由度</vt:lpstr>
      <vt:lpstr>独立・Student!特売自由度</vt:lpstr>
      <vt:lpstr>独立・Welch!特売自由度</vt:lpstr>
      <vt:lpstr>独立・Student!特売標本の大きさ</vt:lpstr>
      <vt:lpstr>独立・Welch!特売標本の大きさ</vt:lpstr>
      <vt:lpstr>独立・Student!特売分散</vt:lpstr>
      <vt:lpstr>独立・Welch!特売分散</vt:lpstr>
      <vt:lpstr>独立・Student!特売平均</vt:lpstr>
      <vt:lpstr>独立・Welch!特売平均</vt:lpstr>
      <vt:lpstr>Z検定とt検定!比較対象</vt:lpstr>
      <vt:lpstr>対応あるデータ!標準誤差</vt:lpstr>
      <vt:lpstr>独立・Student!標準誤差</vt:lpstr>
      <vt:lpstr>独立・Welch!標準誤差</vt:lpstr>
      <vt:lpstr>Z検定とt検定!標準誤差1</vt:lpstr>
      <vt:lpstr>Z検定とt検定!標準誤差2</vt:lpstr>
      <vt:lpstr>Z検定とt検定!標本の大きさ</vt:lpstr>
      <vt:lpstr>対応あるデータ!標本の大きさ</vt:lpstr>
      <vt:lpstr>Z検定とt検定!標本数</vt:lpstr>
      <vt:lpstr>Z検定とt検定!標本平均</vt:lpstr>
      <vt:lpstr>Z検定とt検定!不偏分散</vt:lpstr>
      <vt:lpstr>対応あるデータ!不偏分散</vt:lpstr>
      <vt:lpstr>独立・Student!分散比</vt:lpstr>
      <vt:lpstr>独立・Welch!分散比</vt:lpstr>
      <vt:lpstr>対応あるデータ!平均</vt:lpstr>
      <vt:lpstr>Z検定とt検定!母分散</vt:lpstr>
      <vt:lpstr>母集団!母分散</vt:lpstr>
      <vt:lpstr>母集団!母平均</vt:lpstr>
      <vt:lpstr>Z検定とt検定!有意水準</vt:lpstr>
      <vt:lpstr>対応あるデータ!有意水準</vt:lpstr>
      <vt:lpstr>独立・Student!有意水準</vt:lpstr>
      <vt:lpstr>独立・Welch!有意水準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HATANO Shinsuke</cp:lastModifiedBy>
  <dcterms:created xsi:type="dcterms:W3CDTF">2004-07-14T02:51:33Z</dcterms:created>
  <dcterms:modified xsi:type="dcterms:W3CDTF">2015-11-06T16:05:48Z</dcterms:modified>
</cp:coreProperties>
</file>