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thusser\SkyDrive\公開\ryukoku\2016\社会調査情報処理1\"/>
    </mc:Choice>
  </mc:AlternateContent>
  <bookViews>
    <workbookView xWindow="0" yWindow="0" windowWidth="28800" windowHeight="12120"/>
  </bookViews>
  <sheets>
    <sheet name="相関" sheetId="1" r:id="rId1"/>
    <sheet name="相関係数(気温と売上)" sheetId="2" r:id="rId2"/>
    <sheet name="実例（為替と株価)" sheetId="3" r:id="rId3"/>
    <sheet name="相関行列(大学進学率)" sheetId="4" r:id="rId4"/>
    <sheet name="疑似相関(身長と成績)" sheetId="5" r:id="rId5"/>
  </sheets>
  <definedNames>
    <definedName name="solver_adj" localSheetId="1" hidden="1">'相関係数(気温と売上)'!#REF!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'相関係数(気温と売上)'!#REF!</definedName>
    <definedName name="solver_pre" localSheetId="1" hidden="1">0.000001</definedName>
    <definedName name="solver_rbv" localSheetId="1" hidden="1">1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t" localSheetId="1">'相関係数(気温と売上)'!$I$19</definedName>
    <definedName name="回帰モデルのP値" localSheetId="1">'相関係数(気温と売上)'!$M$31</definedName>
    <definedName name="回帰自由度φR" localSheetId="2">'実例（為替と株価)'!$N$31</definedName>
    <definedName name="回帰自由度φR" localSheetId="1">'相関係数(気温と売上)'!$J$31</definedName>
    <definedName name="回帰分散" localSheetId="2">'実例（為替と株価)'!$O$31</definedName>
    <definedName name="回帰分散" localSheetId="1">'相関係数(気温と売上)'!$K$31</definedName>
    <definedName name="回帰変動SR" localSheetId="2">'実例（為替と株価)'!$M$31</definedName>
    <definedName name="回帰変動SR" localSheetId="1">'相関係数(気温と売上)'!$I$31</definedName>
    <definedName name="気温配列" localSheetId="1">'相関係数(気温と売上)'!$C$2:$C$17</definedName>
    <definedName name="気温標準偏差" localSheetId="2">'実例（為替と株価)'!$N$5</definedName>
    <definedName name="気温標準偏差" localSheetId="1">'相関係数(気温と売上)'!$J$5</definedName>
    <definedName name="気温分散" localSheetId="2">'実例（為替と株価)'!$N$4</definedName>
    <definedName name="気温分散" localSheetId="1">'相関係数(気温と売上)'!$J$4</definedName>
    <definedName name="気温平均値" localSheetId="2">'実例（為替と株価)'!$N$2</definedName>
    <definedName name="気温平均値" localSheetId="1">'相関係数(気温と売上)'!$J$2</definedName>
    <definedName name="気温偏差平方配列" localSheetId="1">'相関係数(気温と売上)'!$E$2:$E$17</definedName>
    <definedName name="気温変動" localSheetId="2">'実例（為替と株価)'!$N$3</definedName>
    <definedName name="気温変動" localSheetId="1">'相関係数(気温と売上)'!$J$3</definedName>
    <definedName name="共分散COV" localSheetId="2">'実例（為替と株価)'!$M$8</definedName>
    <definedName name="共分散COV" localSheetId="1">'相関係数(気温と売上)'!$I$8</definedName>
    <definedName name="傾きb" localSheetId="2">'実例（為替と株価)'!$M$38</definedName>
    <definedName name="傾きb" localSheetId="1">'相関係数(気温と売上)'!$I$38</definedName>
    <definedName name="傾きbのt" localSheetId="2">'実例（為替と株価)'!$P$38</definedName>
    <definedName name="傾きbのt" localSheetId="1">'相関係数(気温と売上)'!$L$38</definedName>
    <definedName name="傾きbの標準誤差" localSheetId="2">'実例（為替と株価)'!$N$38</definedName>
    <definedName name="傾きbの標準誤差" localSheetId="1">'相関係数(気温と売上)'!$J$38</definedName>
    <definedName name="傾きのP値" localSheetId="1">'相関係数(気温と売上)'!$M$38</definedName>
    <definedName name="決定係数R2" localSheetId="1">'相関係数(気温と売上)'!$I$17</definedName>
    <definedName name="合計自由度φT" localSheetId="2">'実例（為替と株価)'!$N$33</definedName>
    <definedName name="合計自由度φT" localSheetId="1">'相関係数(気温と売上)'!$J$33</definedName>
    <definedName name="合計分散" localSheetId="2">'実例（為替と株価)'!$O$33</definedName>
    <definedName name="合計分散" localSheetId="1">'相関係数(気温と売上)'!$K$33</definedName>
    <definedName name="合計変動Syy" localSheetId="2">'実例（為替と株価)'!$M$33</definedName>
    <definedName name="合計変動Syy" localSheetId="1">'相関係数(気温と売上)'!$I$33</definedName>
    <definedName name="残差自由度φe" localSheetId="2">'実例（為替と株価)'!$N$32</definedName>
    <definedName name="残差自由度φe" localSheetId="1">'相関係数(気温と売上)'!$J$32</definedName>
    <definedName name="残差配列" localSheetId="1">'相関係数(気温と売上)'!#REF!</definedName>
    <definedName name="残差分散" localSheetId="2">'実例（為替と株価)'!$O$32</definedName>
    <definedName name="残差分散" localSheetId="1">'相関係数(気温と売上)'!$K$32</definedName>
    <definedName name="残差平方配列" localSheetId="2">'実例（為替と株価)'!$J$2:$J$17</definedName>
    <definedName name="残差平方配列" localSheetId="1">'相関係数(気温と売上)'!#REF!</definedName>
    <definedName name="残差変動Se" localSheetId="2">'実例（為替と株価)'!$M$32</definedName>
    <definedName name="残差変動Se" localSheetId="1">'相関係数(気温と売上)'!$I$32</definedName>
    <definedName name="自由度df" localSheetId="1">'相関係数(気温と売上)'!$I$11</definedName>
    <definedName name="身長配列" localSheetId="4">'疑似相関(身長と成績)'!$C$2:$C$33</definedName>
    <definedName name="切片a" localSheetId="2">'実例（為替と株価)'!$M$37</definedName>
    <definedName name="切片a" localSheetId="1">'相関係数(気温と売上)'!$I$37</definedName>
    <definedName name="切片のP値" localSheetId="1">'相関係数(気温と売上)'!$M$37</definedName>
    <definedName name="切片のt" localSheetId="2">'実例（為替と株価)'!$P$37</definedName>
    <definedName name="切片のt" localSheetId="1">'相関係数(気温と売上)'!$L$37</definedName>
    <definedName name="切片の標準誤差" localSheetId="2">'実例（為替と株価)'!$N$37</definedName>
    <definedName name="切片の標準誤差" localSheetId="1">'相関係数(気温と売上)'!$J$37</definedName>
    <definedName name="相関関係の自由度" localSheetId="2">'実例（為替と株価)'!$M$13</definedName>
    <definedName name="相関関係の自由度" localSheetId="1">'相関係数(気温と売上)'!$I$13</definedName>
    <definedName name="相関係数r" localSheetId="1">'相関係数(気温と売上)'!$I$16</definedName>
    <definedName name="相関係数の標準誤差SEr" localSheetId="2">'実例（為替と株価)'!$M$18</definedName>
    <definedName name="相関係数の標準誤差SEr" localSheetId="1">'相関係数(気温と売上)'!$I$18</definedName>
    <definedName name="点数配列" localSheetId="4">'疑似相関(身長と成績)'!$B$2:$B$33</definedName>
    <definedName name="日付配列" localSheetId="1">'相関係数(気温と売上)'!$A$2:$A$17</definedName>
    <definedName name="年齢配列" localSheetId="4">'疑似相関(身長と成績)'!$D$2:$D$33</definedName>
    <definedName name="売上配列" localSheetId="1">'相関係数(気温と売上)'!$B$2:$B$17</definedName>
    <definedName name="売上標準偏差" localSheetId="2">'実例（為替と株価)'!$M$5</definedName>
    <definedName name="売上標準偏差" localSheetId="1">'相関係数(気温と売上)'!$I$5</definedName>
    <definedName name="売上分散" localSheetId="1">'相関係数(気温と売上)'!$I$4</definedName>
    <definedName name="売上平均値" localSheetId="2">'実例（為替と株価)'!$M$2</definedName>
    <definedName name="売上平均値" localSheetId="1">'相関係数(気温と売上)'!$I$2</definedName>
    <definedName name="売上偏差平方配列" localSheetId="2">'実例（為替と株価)'!$D$2:$D$17</definedName>
    <definedName name="売上偏差平方配列" localSheetId="1">'相関係数(気温と売上)'!$D$2:$D$17</definedName>
    <definedName name="売上変動" localSheetId="1">'相関係数(気温と売上)'!$I$3</definedName>
    <definedName name="売上予測値の偏差平方配列" localSheetId="2">'実例（為替と株価)'!$H$6:$H$17</definedName>
    <definedName name="売上予測値の偏差平方配列" localSheetId="1">'相関係数(気温と売上)'!#REF!</definedName>
    <definedName name="売上予測値配列" localSheetId="1">'相関係数(気温と売上)'!#REF!</definedName>
    <definedName name="標準化回帰係数" localSheetId="1">'相関係数(気温と売上)'!$K$38</definedName>
    <definedName name="標準誤差SE" localSheetId="1">'相関係数(気温と売上)'!$I$27</definedName>
    <definedName name="標本の大きさN" localSheetId="2">'実例（為替と株価)'!$M$10</definedName>
    <definedName name="標本の大きさN" localSheetId="1">'相関係数(気温と売上)'!$I$10</definedName>
    <definedName name="分散比F" localSheetId="2">'実例（為替と株価)'!$P$31</definedName>
    <definedName name="分散比F" localSheetId="1">'相関係数(気温と売上)'!$L$31</definedName>
    <definedName name="偏差積配列" localSheetId="1">'相関係数(気温と売上)'!$F$2:$F$17</definedName>
    <definedName name="偏差積和" localSheetId="1">'相関係数(気温と売上)'!$I$7</definedName>
    <definedName name="変数の数" localSheetId="2">'実例（為替と株価)'!$M$12</definedName>
    <definedName name="変数の数" localSheetId="1">'相関係数(気温と売上)'!$I$12</definedName>
    <definedName name="補正R2" localSheetId="1">'相関係数(気温と売上)'!$I$26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5" l="1"/>
  <c r="K26" i="5" s="1"/>
  <c r="K23" i="5"/>
  <c r="K25" i="5" s="1"/>
  <c r="K27" i="5" l="1"/>
  <c r="K28" i="5"/>
  <c r="J1" i="2"/>
  <c r="I1" i="2"/>
  <c r="K30" i="5" l="1"/>
</calcChain>
</file>

<file path=xl/sharedStrings.xml><?xml version="1.0" encoding="utf-8"?>
<sst xmlns="http://schemas.openxmlformats.org/spreadsheetml/2006/main" count="225" uniqueCount="195">
  <si>
    <t>量的データ</t>
    <rPh sb="0" eb="2">
      <t>リョウテキ</t>
    </rPh>
    <phoneticPr fontId="6"/>
  </si>
  <si>
    <t>比例尺度</t>
    <rPh sb="0" eb="2">
      <t>ヒレイ</t>
    </rPh>
    <rPh sb="2" eb="4">
      <t>シャクド</t>
    </rPh>
    <phoneticPr fontId="6"/>
  </si>
  <si>
    <t>体重</t>
    <rPh sb="0" eb="2">
      <t>タイジュウ</t>
    </rPh>
    <phoneticPr fontId="6"/>
  </si>
  <si>
    <t>Peason積率相関係数</t>
    <phoneticPr fontId="6"/>
  </si>
  <si>
    <t>間隔尺度</t>
    <phoneticPr fontId="6"/>
  </si>
  <si>
    <t>気温</t>
    <rPh sb="0" eb="2">
      <t>キオン</t>
    </rPh>
    <phoneticPr fontId="6"/>
  </si>
  <si>
    <t>質的データ</t>
    <rPh sb="0" eb="2">
      <t>シツテキ</t>
    </rPh>
    <phoneticPr fontId="6"/>
  </si>
  <si>
    <t>順序尺度</t>
    <phoneticPr fontId="6"/>
  </si>
  <si>
    <t>1.支持する, 2.どちらかといえば…</t>
    <rPh sb="2" eb="4">
      <t>シジ</t>
    </rPh>
    <phoneticPr fontId="6"/>
  </si>
  <si>
    <t>Spearman順位相関係数、Kendall順位相関係数</t>
    <rPh sb="22" eb="24">
      <t>ジュンイ</t>
    </rPh>
    <rPh sb="24" eb="26">
      <t>ソウカン</t>
    </rPh>
    <rPh sb="26" eb="28">
      <t>ケイスウ</t>
    </rPh>
    <phoneticPr fontId="6"/>
  </si>
  <si>
    <t>名義尺度</t>
    <phoneticPr fontId="6"/>
  </si>
  <si>
    <t>性別</t>
    <rPh sb="0" eb="2">
      <t>セイベツ</t>
    </rPh>
    <phoneticPr fontId="6"/>
  </si>
  <si>
    <t>クラメール連関係数</t>
    <rPh sb="5" eb="9">
      <t>レンカンケイスウ</t>
    </rPh>
    <phoneticPr fontId="5"/>
  </si>
  <si>
    <t>相関分析</t>
    <rPh sb="0" eb="2">
      <t>ソウカン</t>
    </rPh>
    <rPh sb="2" eb="4">
      <t>ブンセキ</t>
    </rPh>
    <phoneticPr fontId="5"/>
  </si>
  <si>
    <t>二変数間の関係の強度を見る</t>
    <rPh sb="0" eb="1">
      <t>ニ</t>
    </rPh>
    <rPh sb="1" eb="3">
      <t>ヘンスウ</t>
    </rPh>
    <rPh sb="3" eb="4">
      <t>カン</t>
    </rPh>
    <rPh sb="5" eb="7">
      <t>カンケイ</t>
    </rPh>
    <rPh sb="8" eb="10">
      <t>キョウド</t>
    </rPh>
    <rPh sb="11" eb="12">
      <t>ミ</t>
    </rPh>
    <phoneticPr fontId="5"/>
  </si>
  <si>
    <t>近似直線のまわりにどれだけ観測値が密集しているか、その程度を数値化</t>
    <rPh sb="0" eb="2">
      <t>キンジ</t>
    </rPh>
    <rPh sb="2" eb="4">
      <t>チョクセン</t>
    </rPh>
    <rPh sb="13" eb="16">
      <t>カンソクチ</t>
    </rPh>
    <rPh sb="17" eb="19">
      <t>ミッシュウ</t>
    </rPh>
    <rPh sb="27" eb="29">
      <t>テイド</t>
    </rPh>
    <rPh sb="30" eb="33">
      <t>スウチカ</t>
    </rPh>
    <phoneticPr fontId="5"/>
  </si>
  <si>
    <t>偏差平方和と分散</t>
    <rPh sb="0" eb="2">
      <t>ヘンサ</t>
    </rPh>
    <rPh sb="2" eb="4">
      <t>ヘイホウ</t>
    </rPh>
    <rPh sb="4" eb="5">
      <t>ワ</t>
    </rPh>
    <rPh sb="6" eb="8">
      <t>ブンサン</t>
    </rPh>
    <phoneticPr fontId="6"/>
  </si>
  <si>
    <t>偏差平方和S</t>
    <rPh sb="0" eb="2">
      <t>ヘンサ</t>
    </rPh>
    <rPh sb="2" eb="4">
      <t>ヘイホウ</t>
    </rPh>
    <rPh sb="4" eb="5">
      <t>ワ</t>
    </rPh>
    <phoneticPr fontId="6"/>
  </si>
  <si>
    <t>(個別の値-平均値)^2の総和</t>
    <rPh sb="1" eb="3">
      <t>コベツ</t>
    </rPh>
    <rPh sb="4" eb="5">
      <t>アタイ</t>
    </rPh>
    <rPh sb="6" eb="9">
      <t>ヘイキンチ</t>
    </rPh>
    <rPh sb="13" eb="15">
      <t>ソウワ</t>
    </rPh>
    <phoneticPr fontId="6"/>
  </si>
  <si>
    <r>
      <t>=(∑▒〖</t>
    </r>
    <r>
      <rPr>
        <sz val="16"/>
        <color rgb="FF000000"/>
        <rFont val="Calibri"/>
        <family val="2"/>
      </rPr>
      <t>(</t>
    </r>
    <r>
      <rPr>
        <sz val="16"/>
        <color rgb="FF000000"/>
        <rFont val="游ゴシック"/>
        <family val="3"/>
        <charset val="128"/>
      </rPr>
      <t>平均値</t>
    </r>
    <r>
      <rPr>
        <sz val="16"/>
        <color rgb="FF000000"/>
        <rFont val="Calibri"/>
        <family val="2"/>
      </rPr>
      <t>x ̅-xi)</t>
    </r>
    <r>
      <rPr>
        <sz val="16"/>
        <color rgb="FF000000"/>
        <rFont val="游ゴシック"/>
        <family val="3"/>
        <charset val="128"/>
      </rPr>
      <t>〗^</t>
    </r>
    <r>
      <rPr>
        <sz val="16"/>
        <rFont val="Cambria Math"/>
        <family val="1"/>
      </rPr>
      <t>2 )/(n-1)</t>
    </r>
  </si>
  <si>
    <t>（不偏）分散u2</t>
    <rPh sb="1" eb="3">
      <t>フヘン</t>
    </rPh>
    <rPh sb="4" eb="6">
      <t>ブンサン</t>
    </rPh>
    <phoneticPr fontId="6"/>
  </si>
  <si>
    <t>偏差平方和S/(標本の大きさ-1)</t>
    <rPh sb="0" eb="2">
      <t>ヘンサ</t>
    </rPh>
    <rPh sb="2" eb="4">
      <t>ヘイホウ</t>
    </rPh>
    <rPh sb="4" eb="5">
      <t>ワ</t>
    </rPh>
    <rPh sb="8" eb="10">
      <t>ヒョウホン</t>
    </rPh>
    <rPh sb="11" eb="12">
      <t>オオ</t>
    </rPh>
    <phoneticPr fontId="6"/>
  </si>
  <si>
    <t>標準偏差u</t>
    <rPh sb="0" eb="2">
      <t>ヒョウジュン</t>
    </rPh>
    <rPh sb="2" eb="4">
      <t>ヘンサ</t>
    </rPh>
    <phoneticPr fontId="6"/>
  </si>
  <si>
    <t>SQRT(不偏分散u2)</t>
    <rPh sb="5" eb="7">
      <t>フヘン</t>
    </rPh>
    <rPh sb="7" eb="9">
      <t>ブンサン</t>
    </rPh>
    <phoneticPr fontId="6"/>
  </si>
  <si>
    <t>偏差積和と共分散</t>
    <rPh sb="0" eb="4">
      <t>ヘンサセキワ</t>
    </rPh>
    <rPh sb="5" eb="8">
      <t>キョウブンサン</t>
    </rPh>
    <phoneticPr fontId="6"/>
  </si>
  <si>
    <t>偏差積和Sx1x2</t>
    <rPh sb="0" eb="2">
      <t>ヘンサ</t>
    </rPh>
    <rPh sb="2" eb="4">
      <t>セキワ</t>
    </rPh>
    <phoneticPr fontId="6"/>
  </si>
  <si>
    <t>(個別の値1-平均値1)×(個別の値2-平均値2)の総和</t>
    <rPh sb="1" eb="3">
      <t>コベツ</t>
    </rPh>
    <rPh sb="4" eb="5">
      <t>アタイ</t>
    </rPh>
    <rPh sb="26" eb="28">
      <t>ソウワ</t>
    </rPh>
    <phoneticPr fontId="6"/>
  </si>
  <si>
    <t>共分散Cov(x1,x2)</t>
    <rPh sb="0" eb="3">
      <t>キョウブンサン</t>
    </rPh>
    <phoneticPr fontId="6"/>
  </si>
  <si>
    <t>偏差積和Sx1x2/(標本の大きさ-1)</t>
    <rPh sb="0" eb="2">
      <t>ヘンサ</t>
    </rPh>
    <rPh sb="2" eb="4">
      <t>セキワ</t>
    </rPh>
    <rPh sb="4" eb="5">
      <t>ヘイワ</t>
    </rPh>
    <rPh sb="11" eb="13">
      <t>ヒョウホン</t>
    </rPh>
    <rPh sb="14" eb="15">
      <t>オオ</t>
    </rPh>
    <phoneticPr fontId="6"/>
  </si>
  <si>
    <t>共分散と相関係数</t>
    <rPh sb="0" eb="3">
      <t>キョウブンサン</t>
    </rPh>
    <rPh sb="4" eb="6">
      <t>ソウカン</t>
    </rPh>
    <rPh sb="6" eb="8">
      <t>ケイスウ</t>
    </rPh>
    <phoneticPr fontId="6"/>
  </si>
  <si>
    <t>相関係数r</t>
    <rPh sb="0" eb="2">
      <t>ソウカン</t>
    </rPh>
    <rPh sb="2" eb="4">
      <t>ケイスウ</t>
    </rPh>
    <phoneticPr fontId="6"/>
  </si>
  <si>
    <t>共分散をx1.x2で標準化したもの</t>
    <rPh sb="0" eb="3">
      <t>キョウブンサン</t>
    </rPh>
    <rPh sb="10" eb="13">
      <t>ヒョウジュンカ</t>
    </rPh>
    <phoneticPr fontId="6"/>
  </si>
  <si>
    <t>Cov(x1,x2)/(x1の標準偏差*x2の標準偏差)</t>
    <rPh sb="15" eb="17">
      <t>ヒョウジュン</t>
    </rPh>
    <rPh sb="17" eb="19">
      <t>ヘンサ</t>
    </rPh>
    <rPh sb="23" eb="25">
      <t>ヒョウジュン</t>
    </rPh>
    <rPh sb="25" eb="27">
      <t>ヘンサ</t>
    </rPh>
    <phoneticPr fontId="6"/>
  </si>
  <si>
    <t>決定係数R2</t>
    <rPh sb="0" eb="2">
      <t>ケッテイ</t>
    </rPh>
    <rPh sb="2" eb="4">
      <t>ケイスウ</t>
    </rPh>
    <phoneticPr fontId="6"/>
  </si>
  <si>
    <t>データ全体のばらつきに占める
共分散の影響の割合</t>
    <rPh sb="3" eb="5">
      <t>ゼンタイ</t>
    </rPh>
    <rPh sb="11" eb="12">
      <t>シ</t>
    </rPh>
    <rPh sb="15" eb="18">
      <t>キョウブンサン</t>
    </rPh>
    <rPh sb="19" eb="21">
      <t>エイキョウ</t>
    </rPh>
    <rPh sb="22" eb="24">
      <t>ワリアイ</t>
    </rPh>
    <phoneticPr fontId="6"/>
  </si>
  <si>
    <t>相関係数r^2</t>
    <rPh sb="0" eb="2">
      <t>ソウカン</t>
    </rPh>
    <rPh sb="2" eb="4">
      <t>ケイスウ</t>
    </rPh>
    <phoneticPr fontId="6"/>
  </si>
  <si>
    <t>近似直線</t>
    <rPh sb="0" eb="2">
      <t>キンジ</t>
    </rPh>
    <rPh sb="2" eb="4">
      <t>チョクセン</t>
    </rPh>
    <phoneticPr fontId="5"/>
  </si>
  <si>
    <t>相関係数の有意性検定</t>
    <rPh sb="0" eb="2">
      <t>ソウカン</t>
    </rPh>
    <rPh sb="2" eb="4">
      <t>ケイスウ</t>
    </rPh>
    <rPh sb="5" eb="8">
      <t>ユウイセイ</t>
    </rPh>
    <rPh sb="8" eb="10">
      <t>ケンテイ</t>
    </rPh>
    <phoneticPr fontId="6"/>
  </si>
  <si>
    <t>帰無仮説</t>
    <rPh sb="0" eb="2">
      <t>キム</t>
    </rPh>
    <rPh sb="2" eb="4">
      <t>カセツ</t>
    </rPh>
    <phoneticPr fontId="5"/>
  </si>
  <si>
    <t>相関係数rが0以外の値を取るのは偶然の範囲内である</t>
    <rPh sb="0" eb="4">
      <t>ソウカンケイスウ</t>
    </rPh>
    <rPh sb="7" eb="9">
      <t>イガイ</t>
    </rPh>
    <rPh sb="10" eb="11">
      <t>アタイ</t>
    </rPh>
    <rPh sb="12" eb="13">
      <t>ト</t>
    </rPh>
    <rPh sb="16" eb="18">
      <t>グウゼン</t>
    </rPh>
    <rPh sb="19" eb="22">
      <t>ハンイナイ</t>
    </rPh>
    <phoneticPr fontId="5"/>
  </si>
  <si>
    <t>1-決定係数R2</t>
    <rPh sb="2" eb="4">
      <t>ケッテイ</t>
    </rPh>
    <rPh sb="4" eb="6">
      <t>ケイスウ</t>
    </rPh>
    <phoneticPr fontId="6"/>
  </si>
  <si>
    <t>相関係数で説明されない変化量</t>
    <rPh sb="0" eb="2">
      <t>ソウカン</t>
    </rPh>
    <rPh sb="2" eb="4">
      <t>ケイスウ</t>
    </rPh>
    <rPh sb="5" eb="7">
      <t>セツメイ</t>
    </rPh>
    <rPh sb="11" eb="14">
      <t>ヘンカリョウ</t>
    </rPh>
    <phoneticPr fontId="6"/>
  </si>
  <si>
    <t>相関の自由度φ</t>
    <rPh sb="0" eb="2">
      <t>ソウカン</t>
    </rPh>
    <rPh sb="3" eb="6">
      <t>ジユウド</t>
    </rPh>
    <phoneticPr fontId="6"/>
  </si>
  <si>
    <t>標本の大きさ-変数の数</t>
    <rPh sb="0" eb="2">
      <t>ヒョウホン</t>
    </rPh>
    <rPh sb="3" eb="4">
      <t>オオ</t>
    </rPh>
    <rPh sb="7" eb="9">
      <t>ヘンスウ</t>
    </rPh>
    <rPh sb="10" eb="11">
      <t>カズ</t>
    </rPh>
    <phoneticPr fontId="6"/>
  </si>
  <si>
    <t>標準誤差SE</t>
    <rPh sb="0" eb="2">
      <t>ヒョウジュン</t>
    </rPh>
    <rPh sb="2" eb="4">
      <t>ゴサ</t>
    </rPh>
    <phoneticPr fontId="6"/>
  </si>
  <si>
    <t>SQRT((1-決定係数R2)/相関の自由度)</t>
    <rPh sb="8" eb="10">
      <t>ケッテイ</t>
    </rPh>
    <rPh sb="10" eb="12">
      <t>ケイスウ</t>
    </rPh>
    <rPh sb="16" eb="18">
      <t>ソウカン</t>
    </rPh>
    <rPh sb="19" eb="22">
      <t>ジユウド</t>
    </rPh>
    <phoneticPr fontId="6"/>
  </si>
  <si>
    <t>検定統計量t</t>
    <rPh sb="0" eb="2">
      <t>ケンテイ</t>
    </rPh>
    <rPh sb="2" eb="5">
      <t>トウケイリョウ</t>
    </rPh>
    <phoneticPr fontId="6"/>
  </si>
  <si>
    <t>相関係数r/標準誤差SE</t>
    <rPh sb="0" eb="2">
      <t>ソウカン</t>
    </rPh>
    <rPh sb="2" eb="4">
      <t>ケイスウ</t>
    </rPh>
    <rPh sb="6" eb="8">
      <t>ヒョウジュン</t>
    </rPh>
    <rPh sb="8" eb="10">
      <t>ゴサ</t>
    </rPh>
    <phoneticPr fontId="6"/>
  </si>
  <si>
    <t>P値(両側)</t>
    <rPh sb="1" eb="2">
      <t>アタイ</t>
    </rPh>
    <rPh sb="3" eb="5">
      <t>リョウガワ</t>
    </rPh>
    <phoneticPr fontId="6"/>
  </si>
  <si>
    <t>(1-T.DIST(検定統計量t,,相関の自由度df,TRUE))*2</t>
    <rPh sb="10" eb="12">
      <t>ケンテイ</t>
    </rPh>
    <rPh sb="12" eb="15">
      <t>トウケイリョウ</t>
    </rPh>
    <phoneticPr fontId="6"/>
  </si>
  <si>
    <t>効果量</t>
    <rPh sb="0" eb="3">
      <t>コウカリョウ</t>
    </rPh>
    <phoneticPr fontId="6"/>
  </si>
  <si>
    <t>相関係数rが効果量</t>
    <rPh sb="0" eb="2">
      <t>ソウカン</t>
    </rPh>
    <rPh sb="2" eb="4">
      <t>ケイスウ</t>
    </rPh>
    <rPh sb="6" eb="9">
      <t>コウカリョウ</t>
    </rPh>
    <phoneticPr fontId="6"/>
  </si>
  <si>
    <t>相関係数rの絶対値</t>
    <rPh sb="0" eb="2">
      <t>ソウカン</t>
    </rPh>
    <rPh sb="2" eb="4">
      <t>ケイスウ</t>
    </rPh>
    <rPh sb="6" eb="9">
      <t>ゼッタイチ</t>
    </rPh>
    <phoneticPr fontId="6"/>
  </si>
  <si>
    <t>効果の目安</t>
    <rPh sb="0" eb="2">
      <t>コウカ</t>
    </rPh>
    <rPh sb="3" eb="5">
      <t>メヤス</t>
    </rPh>
    <phoneticPr fontId="6"/>
  </si>
  <si>
    <t>大</t>
    <rPh sb="0" eb="1">
      <t>ダイ</t>
    </rPh>
    <phoneticPr fontId="6"/>
  </si>
  <si>
    <t>中</t>
    <rPh sb="0" eb="1">
      <t>チュウ</t>
    </rPh>
    <phoneticPr fontId="6"/>
  </si>
  <si>
    <t>小</t>
    <rPh sb="0" eb="1">
      <t>ショウ</t>
    </rPh>
    <phoneticPr fontId="6"/>
  </si>
  <si>
    <t>なし</t>
    <phoneticPr fontId="6"/>
  </si>
  <si>
    <t>※相関係数の強弱判断基準（一例）</t>
    <rPh sb="1" eb="3">
      <t>ソウカン</t>
    </rPh>
    <rPh sb="3" eb="5">
      <t>ケイスウ</t>
    </rPh>
    <rPh sb="6" eb="8">
      <t>キョウジャク</t>
    </rPh>
    <rPh sb="8" eb="10">
      <t>ハンダン</t>
    </rPh>
    <rPh sb="10" eb="12">
      <t>キジュン</t>
    </rPh>
    <rPh sb="13" eb="15">
      <t>イチレイ</t>
    </rPh>
    <phoneticPr fontId="6"/>
  </si>
  <si>
    <t>強さの目安</t>
    <rPh sb="0" eb="1">
      <t>ツヨ</t>
    </rPh>
    <rPh sb="3" eb="5">
      <t>メヤス</t>
    </rPh>
    <phoneticPr fontId="6"/>
  </si>
  <si>
    <t>強い相関あり</t>
    <rPh sb="0" eb="1">
      <t>ツヨ</t>
    </rPh>
    <rPh sb="2" eb="4">
      <t>ソウカン</t>
    </rPh>
    <phoneticPr fontId="6"/>
  </si>
  <si>
    <t>相関あり</t>
    <rPh sb="0" eb="2">
      <t>ソウカン</t>
    </rPh>
    <phoneticPr fontId="6"/>
  </si>
  <si>
    <t>弱い相関あり</t>
    <rPh sb="0" eb="1">
      <t>ヨワ</t>
    </rPh>
    <rPh sb="2" eb="4">
      <t>ソウカン</t>
    </rPh>
    <phoneticPr fontId="6"/>
  </si>
  <si>
    <t>相関あるとは言えない</t>
    <rPh sb="0" eb="2">
      <t>ソウカン</t>
    </rPh>
    <rPh sb="6" eb="7">
      <t>イ</t>
    </rPh>
    <phoneticPr fontId="6"/>
  </si>
  <si>
    <t>偏相関係数</t>
    <rPh sb="0" eb="1">
      <t>ヘン</t>
    </rPh>
    <rPh sb="1" eb="3">
      <t>ソウカン</t>
    </rPh>
    <rPh sb="3" eb="5">
      <t>ケイスウ</t>
    </rPh>
    <phoneticPr fontId="5"/>
  </si>
  <si>
    <t>ある（変数A,B）相関関係が別の変数Cの影響を受けている場合、その変数の影響を取り除いた相関係数を偏相関係数と呼ぶ。</t>
    <rPh sb="3" eb="5">
      <t>ヘンスウ</t>
    </rPh>
    <rPh sb="9" eb="11">
      <t>ソウカン</t>
    </rPh>
    <rPh sb="11" eb="13">
      <t>カンケイ</t>
    </rPh>
    <rPh sb="14" eb="15">
      <t>ベツ</t>
    </rPh>
    <rPh sb="16" eb="18">
      <t>ヘンスウ</t>
    </rPh>
    <rPh sb="20" eb="22">
      <t>エイキョウ</t>
    </rPh>
    <rPh sb="23" eb="24">
      <t>ウ</t>
    </rPh>
    <rPh sb="28" eb="30">
      <t>バアイ</t>
    </rPh>
    <rPh sb="33" eb="35">
      <t>ヘンスウ</t>
    </rPh>
    <rPh sb="36" eb="38">
      <t>エイキョウ</t>
    </rPh>
    <rPh sb="39" eb="40">
      <t>ト</t>
    </rPh>
    <rPh sb="41" eb="42">
      <t>ノゾ</t>
    </rPh>
    <rPh sb="44" eb="46">
      <t>ソウカン</t>
    </rPh>
    <rPh sb="46" eb="48">
      <t>ケイスウ</t>
    </rPh>
    <rPh sb="49" eb="50">
      <t>ヘン</t>
    </rPh>
    <rPh sb="50" eb="52">
      <t>ソウカン</t>
    </rPh>
    <rPh sb="52" eb="54">
      <t>ケイスウ</t>
    </rPh>
    <rPh sb="55" eb="56">
      <t>ヨ</t>
    </rPh>
    <phoneticPr fontId="5"/>
  </si>
  <si>
    <t>変数AとC、変数BとCの関係式（回帰式）の残差同士の相関係数として求められる。</t>
    <rPh sb="0" eb="2">
      <t>ヘンスウ</t>
    </rPh>
    <rPh sb="6" eb="8">
      <t>ヘンスウ</t>
    </rPh>
    <rPh sb="12" eb="14">
      <t>カンケイ</t>
    </rPh>
    <rPh sb="14" eb="15">
      <t>シキ</t>
    </rPh>
    <rPh sb="16" eb="19">
      <t>カイキシキ</t>
    </rPh>
    <rPh sb="21" eb="23">
      <t>ザンサ</t>
    </rPh>
    <rPh sb="23" eb="25">
      <t>ドウシ</t>
    </rPh>
    <rPh sb="26" eb="28">
      <t>ソウカン</t>
    </rPh>
    <rPh sb="28" eb="30">
      <t>ケイスウ</t>
    </rPh>
    <rPh sb="33" eb="34">
      <t>モト</t>
    </rPh>
    <phoneticPr fontId="5"/>
  </si>
  <si>
    <t>疑似相関</t>
    <rPh sb="0" eb="2">
      <t>ギジ</t>
    </rPh>
    <rPh sb="2" eb="4">
      <t>ソウカン</t>
    </rPh>
    <phoneticPr fontId="5"/>
  </si>
  <si>
    <t>上記関係において変数Cの影響で変数A、Bの相関が見かけ上成立していて、Cの影響を排除すればその関係が消えるとき、ABの関係を疑似相関と呼ぶ。</t>
    <rPh sb="0" eb="2">
      <t>ジョウキ</t>
    </rPh>
    <rPh sb="2" eb="4">
      <t>カンケイ</t>
    </rPh>
    <rPh sb="8" eb="10">
      <t>ヘンスウ</t>
    </rPh>
    <rPh sb="12" eb="14">
      <t>エイキョウ</t>
    </rPh>
    <rPh sb="15" eb="17">
      <t>ヘンスウ</t>
    </rPh>
    <rPh sb="21" eb="23">
      <t>ソウカン</t>
    </rPh>
    <rPh sb="24" eb="25">
      <t>ミ</t>
    </rPh>
    <rPh sb="27" eb="28">
      <t>ジョウ</t>
    </rPh>
    <rPh sb="28" eb="30">
      <t>セイリツ</t>
    </rPh>
    <rPh sb="37" eb="39">
      <t>エイキョウ</t>
    </rPh>
    <rPh sb="40" eb="42">
      <t>ハイジョ</t>
    </rPh>
    <rPh sb="47" eb="49">
      <t>カンケイ</t>
    </rPh>
    <rPh sb="50" eb="51">
      <t>キ</t>
    </rPh>
    <rPh sb="59" eb="61">
      <t>カンケイ</t>
    </rPh>
    <rPh sb="62" eb="64">
      <t>ギジ</t>
    </rPh>
    <rPh sb="64" eb="66">
      <t>ソウカン</t>
    </rPh>
    <rPh sb="67" eb="68">
      <t>ヨ</t>
    </rPh>
    <phoneticPr fontId="5"/>
  </si>
  <si>
    <t>日付</t>
  </si>
  <si>
    <t>売上</t>
    <phoneticPr fontId="5"/>
  </si>
  <si>
    <t>気温</t>
  </si>
  <si>
    <t>売上偏差平方</t>
    <rPh sb="0" eb="2">
      <t>ウリアゲ</t>
    </rPh>
    <rPh sb="2" eb="4">
      <t>ヘンサ</t>
    </rPh>
    <rPh sb="4" eb="6">
      <t>ヘイホウ</t>
    </rPh>
    <phoneticPr fontId="6"/>
  </si>
  <si>
    <t>気温偏差平方</t>
    <rPh sb="0" eb="2">
      <t>キオン</t>
    </rPh>
    <rPh sb="2" eb="4">
      <t>ヘンサ</t>
    </rPh>
    <rPh sb="4" eb="6">
      <t>ヘイホウ</t>
    </rPh>
    <phoneticPr fontId="6"/>
  </si>
  <si>
    <t>偏差積</t>
    <rPh sb="0" eb="2">
      <t>ヘンサ</t>
    </rPh>
    <rPh sb="2" eb="3">
      <t>セキ</t>
    </rPh>
    <phoneticPr fontId="6"/>
  </si>
  <si>
    <t>平均値</t>
    <rPh sb="0" eb="3">
      <t>ヘイキンチ</t>
    </rPh>
    <phoneticPr fontId="5"/>
  </si>
  <si>
    <t>変動（平方和）</t>
    <rPh sb="0" eb="2">
      <t>ヘンドウ</t>
    </rPh>
    <rPh sb="3" eb="5">
      <t>ヘイホウ</t>
    </rPh>
    <rPh sb="5" eb="6">
      <t>ワ</t>
    </rPh>
    <phoneticPr fontId="5"/>
  </si>
  <si>
    <t>分散u2</t>
    <rPh sb="0" eb="2">
      <t>ブンサン</t>
    </rPh>
    <phoneticPr fontId="5"/>
  </si>
  <si>
    <t>標準偏差u</t>
    <rPh sb="0" eb="2">
      <t>ヒョウジュン</t>
    </rPh>
    <rPh sb="2" eb="4">
      <t>ヘンサ</t>
    </rPh>
    <phoneticPr fontId="5"/>
  </si>
  <si>
    <t>偏差積和</t>
    <rPh sb="0" eb="2">
      <t>ヘンサ</t>
    </rPh>
    <rPh sb="2" eb="4">
      <t>セキワ</t>
    </rPh>
    <phoneticPr fontId="5"/>
  </si>
  <si>
    <t>共分散Cov</t>
    <rPh sb="0" eb="3">
      <t>キョウブンサン</t>
    </rPh>
    <phoneticPr fontId="5"/>
  </si>
  <si>
    <t>標本の大きさN</t>
    <rPh sb="0" eb="2">
      <t>ヒョウホン</t>
    </rPh>
    <rPh sb="3" eb="4">
      <t>オオ</t>
    </rPh>
    <phoneticPr fontId="5"/>
  </si>
  <si>
    <t>自由度df</t>
    <rPh sb="0" eb="3">
      <t>ジユウド</t>
    </rPh>
    <phoneticPr fontId="5"/>
  </si>
  <si>
    <t>変数の数</t>
    <rPh sb="0" eb="2">
      <t>ヘンスウ</t>
    </rPh>
    <rPh sb="3" eb="4">
      <t>カズ</t>
    </rPh>
    <phoneticPr fontId="5"/>
  </si>
  <si>
    <t>相関関係の自由度</t>
    <rPh sb="0" eb="2">
      <t>ソウカン</t>
    </rPh>
    <rPh sb="2" eb="4">
      <t>カンケイ</t>
    </rPh>
    <rPh sb="5" eb="8">
      <t>ジユウド</t>
    </rPh>
    <phoneticPr fontId="5"/>
  </si>
  <si>
    <t>相関係数とその有意性(t検定)</t>
    <rPh sb="0" eb="2">
      <t>ソウカン</t>
    </rPh>
    <rPh sb="2" eb="4">
      <t>ケイスウ</t>
    </rPh>
    <rPh sb="7" eb="10">
      <t>ユウイセイ</t>
    </rPh>
    <rPh sb="12" eb="14">
      <t>ケンテイ</t>
    </rPh>
    <phoneticPr fontId="5"/>
  </si>
  <si>
    <t>相関係数 r</t>
    <rPh sb="2" eb="4">
      <t>ケイスウ</t>
    </rPh>
    <phoneticPr fontId="5"/>
  </si>
  <si>
    <t>決定係数 R2</t>
    <rPh sb="2" eb="4">
      <t>ケイスウ</t>
    </rPh>
    <phoneticPr fontId="5"/>
  </si>
  <si>
    <t>相関係数の標準誤差SEr</t>
    <rPh sb="0" eb="4">
      <t>ソウカンケイスウ</t>
    </rPh>
    <rPh sb="5" eb="7">
      <t>ヒョウジュン</t>
    </rPh>
    <rPh sb="7" eb="9">
      <t>ゴサ</t>
    </rPh>
    <phoneticPr fontId="2"/>
  </si>
  <si>
    <t>負の相関</t>
    <rPh sb="0" eb="1">
      <t>フ</t>
    </rPh>
    <rPh sb="2" eb="4">
      <t>ソウカン</t>
    </rPh>
    <phoneticPr fontId="5"/>
  </si>
  <si>
    <t>t</t>
  </si>
  <si>
    <t>P値(r≠0)</t>
    <rPh sb="1" eb="2">
      <t>アタイ</t>
    </rPh>
    <phoneticPr fontId="2"/>
  </si>
  <si>
    <t>気温と売上入れ替え</t>
    <rPh sb="0" eb="2">
      <t>キオン</t>
    </rPh>
    <rPh sb="3" eb="5">
      <t>ウリアゲ</t>
    </rPh>
    <rPh sb="5" eb="6">
      <t>イ</t>
    </rPh>
    <rPh sb="7" eb="8">
      <t>カ</t>
    </rPh>
    <phoneticPr fontId="5"/>
  </si>
  <si>
    <t>元データ</t>
    <rPh sb="0" eb="1">
      <t>モト</t>
    </rPh>
    <phoneticPr fontId="5"/>
  </si>
  <si>
    <t xml:space="preserve">日付 </t>
    <phoneticPr fontId="6"/>
  </si>
  <si>
    <t>日経平均株価</t>
    <rPh sb="0" eb="2">
      <t>ニッケイ</t>
    </rPh>
    <rPh sb="2" eb="4">
      <t>ヘイキン</t>
    </rPh>
    <rPh sb="4" eb="6">
      <t>カブカ</t>
    </rPh>
    <phoneticPr fontId="6"/>
  </si>
  <si>
    <t>対ドルレート</t>
    <rPh sb="0" eb="1">
      <t>タイ</t>
    </rPh>
    <phoneticPr fontId="6"/>
  </si>
  <si>
    <t>日経平均株価</t>
    <rPh sb="4" eb="6">
      <t>カブカ</t>
    </rPh>
    <phoneticPr fontId="5"/>
  </si>
  <si>
    <t>対ドルレート</t>
  </si>
  <si>
    <t>平均値</t>
    <rPh sb="0" eb="3">
      <t>ヘイキンチ</t>
    </rPh>
    <phoneticPr fontId="6"/>
  </si>
  <si>
    <t>変動S</t>
    <rPh sb="0" eb="2">
      <t>ヘンドウ</t>
    </rPh>
    <phoneticPr fontId="6"/>
  </si>
  <si>
    <t>分散u2</t>
    <rPh sb="0" eb="2">
      <t>ブンサン</t>
    </rPh>
    <phoneticPr fontId="6"/>
  </si>
  <si>
    <t>偏差積和S12</t>
    <rPh sb="0" eb="4">
      <t>ヘンサセキワ</t>
    </rPh>
    <phoneticPr fontId="6"/>
  </si>
  <si>
    <t>共分散COV</t>
    <rPh sb="0" eb="3">
      <t>キョウブンサン</t>
    </rPh>
    <phoneticPr fontId="6"/>
  </si>
  <si>
    <t>標本の大きさN</t>
    <rPh sb="0" eb="2">
      <t>ヒョウホン</t>
    </rPh>
    <rPh sb="3" eb="4">
      <t>オオ</t>
    </rPh>
    <phoneticPr fontId="6"/>
  </si>
  <si>
    <t>標本の自由度df</t>
    <rPh sb="0" eb="2">
      <t>ヒョウホン</t>
    </rPh>
    <rPh sb="3" eb="6">
      <t>ジユウド</t>
    </rPh>
    <phoneticPr fontId="3"/>
  </si>
  <si>
    <t>変数の数</t>
    <rPh sb="0" eb="2">
      <t>ヘンスウ</t>
    </rPh>
    <rPh sb="3" eb="4">
      <t>カズ</t>
    </rPh>
    <phoneticPr fontId="6"/>
  </si>
  <si>
    <t>相関関係の自由度φ</t>
    <rPh sb="0" eb="2">
      <t>ソウカン</t>
    </rPh>
    <rPh sb="2" eb="4">
      <t>カンケイ</t>
    </rPh>
    <rPh sb="5" eb="8">
      <t>ジユウド</t>
    </rPh>
    <phoneticPr fontId="6"/>
  </si>
  <si>
    <t>相関係数とその有意性</t>
    <rPh sb="0" eb="2">
      <t>ソウカン</t>
    </rPh>
    <rPh sb="2" eb="4">
      <t>ケイスウ</t>
    </rPh>
    <rPh sb="7" eb="10">
      <t>ユウイセイ</t>
    </rPh>
    <phoneticPr fontId="5"/>
  </si>
  <si>
    <t>P値(r≠0)</t>
    <rPh sb="1" eb="2">
      <t>アタイ</t>
    </rPh>
    <phoneticPr fontId="6"/>
  </si>
  <si>
    <t>no</t>
    <phoneticPr fontId="5"/>
  </si>
  <si>
    <t>都道府県</t>
    <rPh sb="0" eb="4">
      <t>トドウフケン</t>
    </rPh>
    <phoneticPr fontId="5"/>
  </si>
  <si>
    <t>大学進学率</t>
    <rPh sb="0" eb="2">
      <t>ダイガク</t>
    </rPh>
    <rPh sb="2" eb="5">
      <t>シンガクリツ</t>
    </rPh>
    <phoneticPr fontId="5"/>
  </si>
  <si>
    <t>一住宅あたり敷地面積</t>
    <rPh sb="0" eb="1">
      <t>イチ</t>
    </rPh>
    <rPh sb="1" eb="3">
      <t>ジュウタク</t>
    </rPh>
    <phoneticPr fontId="5"/>
  </si>
  <si>
    <t>所得</t>
    <rPh sb="0" eb="2">
      <t>ショトク</t>
    </rPh>
    <phoneticPr fontId="5"/>
  </si>
  <si>
    <t>食料自給率</t>
    <rPh sb="0" eb="5">
      <t>ショクリョウジキュウリツ</t>
    </rPh>
    <phoneticPr fontId="5"/>
  </si>
  <si>
    <t>人口密度</t>
    <rPh sb="0" eb="2">
      <t>ジンコウ</t>
    </rPh>
    <rPh sb="2" eb="4">
      <t>ミツド</t>
    </rPh>
    <phoneticPr fontId="5"/>
  </si>
  <si>
    <t>大学進学率</t>
  </si>
  <si>
    <t>一住宅あたり敷地面積</t>
  </si>
  <si>
    <t>北海道</t>
    <rPh sb="0" eb="3">
      <t>ホッカイドウ</t>
    </rPh>
    <phoneticPr fontId="8"/>
  </si>
  <si>
    <t>青森</t>
    <rPh sb="0" eb="2">
      <t>アオモリ</t>
    </rPh>
    <phoneticPr fontId="8"/>
  </si>
  <si>
    <t>岩手</t>
    <rPh sb="0" eb="2">
      <t>イワテ</t>
    </rPh>
    <phoneticPr fontId="8"/>
  </si>
  <si>
    <t>宮城</t>
    <rPh sb="0" eb="2">
      <t>ミヤギ</t>
    </rPh>
    <phoneticPr fontId="8"/>
  </si>
  <si>
    <t>秋田</t>
    <rPh sb="0" eb="2">
      <t>アキタ</t>
    </rPh>
    <phoneticPr fontId="8"/>
  </si>
  <si>
    <t>山形</t>
    <rPh sb="0" eb="2">
      <t>ヤマガタ</t>
    </rPh>
    <phoneticPr fontId="8"/>
  </si>
  <si>
    <t>福島</t>
    <rPh sb="0" eb="2">
      <t>フクシマ</t>
    </rPh>
    <phoneticPr fontId="8"/>
  </si>
  <si>
    <t>茨城</t>
    <rPh sb="0" eb="2">
      <t>イバラキ</t>
    </rPh>
    <phoneticPr fontId="8"/>
  </si>
  <si>
    <t>栃木</t>
    <rPh sb="0" eb="2">
      <t>トチギ</t>
    </rPh>
    <phoneticPr fontId="8"/>
  </si>
  <si>
    <t>群馬</t>
    <rPh sb="0" eb="2">
      <t>グンマ</t>
    </rPh>
    <phoneticPr fontId="8"/>
  </si>
  <si>
    <t>標本の自由度df</t>
    <rPh sb="0" eb="2">
      <t>ヒョウホン</t>
    </rPh>
    <rPh sb="3" eb="6">
      <t>ジユウド</t>
    </rPh>
    <phoneticPr fontId="5"/>
  </si>
  <si>
    <t>埼玉</t>
    <rPh sb="0" eb="2">
      <t>サイタマ</t>
    </rPh>
    <phoneticPr fontId="8"/>
  </si>
  <si>
    <t>千葉</t>
    <rPh sb="0" eb="2">
      <t>チバ</t>
    </rPh>
    <phoneticPr fontId="8"/>
  </si>
  <si>
    <t>東京</t>
    <rPh sb="0" eb="2">
      <t>トウキョウ</t>
    </rPh>
    <phoneticPr fontId="8"/>
  </si>
  <si>
    <t>神奈川</t>
    <rPh sb="0" eb="3">
      <t>カナガワ</t>
    </rPh>
    <phoneticPr fontId="8"/>
  </si>
  <si>
    <t>新潟</t>
    <rPh sb="0" eb="2">
      <t>ニイガタ</t>
    </rPh>
    <phoneticPr fontId="8"/>
  </si>
  <si>
    <t>富山</t>
    <rPh sb="0" eb="2">
      <t>トヤマ</t>
    </rPh>
    <phoneticPr fontId="8"/>
  </si>
  <si>
    <t>石川</t>
    <rPh sb="0" eb="2">
      <t>イシカワ</t>
    </rPh>
    <phoneticPr fontId="8"/>
  </si>
  <si>
    <t>t</t>
    <phoneticPr fontId="6"/>
  </si>
  <si>
    <t>福井</t>
    <rPh sb="0" eb="2">
      <t>フクイ</t>
    </rPh>
    <phoneticPr fontId="8"/>
  </si>
  <si>
    <t>山梨</t>
    <rPh sb="0" eb="2">
      <t>ヤマナシ</t>
    </rPh>
    <phoneticPr fontId="8"/>
  </si>
  <si>
    <t>長野</t>
    <rPh sb="0" eb="2">
      <t>ナガノ</t>
    </rPh>
    <phoneticPr fontId="8"/>
  </si>
  <si>
    <t>岐阜</t>
    <rPh sb="0" eb="2">
      <t>ギフ</t>
    </rPh>
    <phoneticPr fontId="8"/>
  </si>
  <si>
    <t>静岡</t>
    <rPh sb="0" eb="2">
      <t>シズオカ</t>
    </rPh>
    <phoneticPr fontId="8"/>
  </si>
  <si>
    <t>愛知</t>
    <rPh sb="0" eb="2">
      <t>アイチ</t>
    </rPh>
    <phoneticPr fontId="8"/>
  </si>
  <si>
    <t>三重</t>
    <rPh sb="0" eb="2">
      <t>ミエ</t>
    </rPh>
    <phoneticPr fontId="8"/>
  </si>
  <si>
    <t>滋賀</t>
    <rPh sb="0" eb="2">
      <t>シガ</t>
    </rPh>
    <phoneticPr fontId="8"/>
  </si>
  <si>
    <t>京都</t>
    <rPh sb="0" eb="2">
      <t>キョウト</t>
    </rPh>
    <phoneticPr fontId="8"/>
  </si>
  <si>
    <t>大阪</t>
    <rPh sb="0" eb="2">
      <t>オオサカ</t>
    </rPh>
    <phoneticPr fontId="8"/>
  </si>
  <si>
    <t>兵庫</t>
    <rPh sb="0" eb="2">
      <t>ヒョウゴ</t>
    </rPh>
    <phoneticPr fontId="8"/>
  </si>
  <si>
    <t>奈良</t>
    <rPh sb="0" eb="2">
      <t>ナラ</t>
    </rPh>
    <phoneticPr fontId="8"/>
  </si>
  <si>
    <t>和歌山</t>
    <rPh sb="0" eb="3">
      <t>ワカヤマ</t>
    </rPh>
    <phoneticPr fontId="8"/>
  </si>
  <si>
    <t>鳥取</t>
    <rPh sb="0" eb="2">
      <t>トットリ</t>
    </rPh>
    <phoneticPr fontId="8"/>
  </si>
  <si>
    <t>島根</t>
    <rPh sb="0" eb="2">
      <t>シマネ</t>
    </rPh>
    <phoneticPr fontId="8"/>
  </si>
  <si>
    <t>岡山</t>
    <rPh sb="0" eb="2">
      <t>オカヤマ</t>
    </rPh>
    <phoneticPr fontId="8"/>
  </si>
  <si>
    <t>広島</t>
    <rPh sb="0" eb="2">
      <t>ヒロシマ</t>
    </rPh>
    <phoneticPr fontId="8"/>
  </si>
  <si>
    <t>山口</t>
    <rPh sb="0" eb="2">
      <t>ヤマグチ</t>
    </rPh>
    <phoneticPr fontId="8"/>
  </si>
  <si>
    <t>徳島</t>
    <rPh sb="0" eb="2">
      <t>トクシマ</t>
    </rPh>
    <phoneticPr fontId="8"/>
  </si>
  <si>
    <t>香川</t>
    <rPh sb="0" eb="2">
      <t>カガワ</t>
    </rPh>
    <phoneticPr fontId="8"/>
  </si>
  <si>
    <t>愛媛</t>
    <rPh sb="0" eb="2">
      <t>エヒメ</t>
    </rPh>
    <phoneticPr fontId="8"/>
  </si>
  <si>
    <t>高知</t>
    <rPh sb="0" eb="2">
      <t>コウチ</t>
    </rPh>
    <phoneticPr fontId="8"/>
  </si>
  <si>
    <t>福岡</t>
    <rPh sb="0" eb="2">
      <t>フクオカ</t>
    </rPh>
    <phoneticPr fontId="8"/>
  </si>
  <si>
    <t>佐賀</t>
    <rPh sb="0" eb="2">
      <t>サガ</t>
    </rPh>
    <phoneticPr fontId="8"/>
  </si>
  <si>
    <t>長崎</t>
    <rPh sb="0" eb="2">
      <t>ナガサキ</t>
    </rPh>
    <phoneticPr fontId="8"/>
  </si>
  <si>
    <t>熊本</t>
    <rPh sb="0" eb="2">
      <t>クマモト</t>
    </rPh>
    <phoneticPr fontId="8"/>
  </si>
  <si>
    <t>大分</t>
    <rPh sb="0" eb="2">
      <t>オオイタ</t>
    </rPh>
    <phoneticPr fontId="8"/>
  </si>
  <si>
    <t>宮崎</t>
    <rPh sb="0" eb="2">
      <t>ミヤザキ</t>
    </rPh>
    <phoneticPr fontId="8"/>
  </si>
  <si>
    <t>鹿児島</t>
    <rPh sb="0" eb="3">
      <t>カゴシマ</t>
    </rPh>
    <phoneticPr fontId="8"/>
  </si>
  <si>
    <t>沖縄</t>
    <rPh sb="0" eb="2">
      <t>オキナワ</t>
    </rPh>
    <phoneticPr fontId="8"/>
  </si>
  <si>
    <t>No</t>
    <phoneticPr fontId="5"/>
  </si>
  <si>
    <t>Aさんの相関分析</t>
    <rPh sb="4" eb="6">
      <t>ソウカン</t>
    </rPh>
    <rPh sb="6" eb="8">
      <t>ブンセキ</t>
    </rPh>
    <phoneticPr fontId="5"/>
  </si>
  <si>
    <t>点数</t>
  </si>
  <si>
    <t>身長</t>
  </si>
  <si>
    <t>変動S</t>
    <rPh sb="0" eb="2">
      <t>ヘンドウ</t>
    </rPh>
    <phoneticPr fontId="5"/>
  </si>
  <si>
    <t>偏差積和S12</t>
    <rPh sb="0" eb="4">
      <t>ヘンサセキワ</t>
    </rPh>
    <phoneticPr fontId="5"/>
  </si>
  <si>
    <t>共分散COV</t>
    <rPh sb="0" eb="3">
      <t>キョウブンサン</t>
    </rPh>
    <phoneticPr fontId="5"/>
  </si>
  <si>
    <t>標本の自由度df</t>
    <rPh sb="0" eb="2">
      <t>ヒョウホン</t>
    </rPh>
    <rPh sb="3" eb="6">
      <t>ジユウド</t>
    </rPh>
    <phoneticPr fontId="2"/>
  </si>
  <si>
    <t>相関関係の自由度φ</t>
    <rPh sb="0" eb="2">
      <t>ソウカン</t>
    </rPh>
    <rPh sb="2" eb="4">
      <t>カンケイ</t>
    </rPh>
    <rPh sb="5" eb="8">
      <t>ジユウド</t>
    </rPh>
    <phoneticPr fontId="5"/>
  </si>
  <si>
    <t>相関係数r</t>
    <rPh sb="0" eb="2">
      <t>ソウカン</t>
    </rPh>
    <rPh sb="2" eb="4">
      <t>ケイスウ</t>
    </rPh>
    <phoneticPr fontId="5"/>
  </si>
  <si>
    <t>決定係数R2</t>
    <rPh sb="0" eb="2">
      <t>ケッテイ</t>
    </rPh>
    <rPh sb="2" eb="4">
      <t>ケイスウ</t>
    </rPh>
    <phoneticPr fontId="5"/>
  </si>
  <si>
    <t>標準誤差SE</t>
    <rPh sb="0" eb="2">
      <t>ヒョウジュン</t>
    </rPh>
    <rPh sb="2" eb="4">
      <t>ゴサ</t>
    </rPh>
    <phoneticPr fontId="5"/>
  </si>
  <si>
    <t>P値(r≠0)</t>
    <rPh sb="1" eb="2">
      <t>アタイ</t>
    </rPh>
    <phoneticPr fontId="5"/>
  </si>
  <si>
    <t>marks</t>
  </si>
  <si>
    <t>height</t>
  </si>
  <si>
    <t>age</t>
  </si>
  <si>
    <t>点数年齢偏差積</t>
    <rPh sb="0" eb="2">
      <t>テンスウ</t>
    </rPh>
    <rPh sb="2" eb="4">
      <t>ネンレイ</t>
    </rPh>
    <rPh sb="4" eb="6">
      <t>ヘンサ</t>
    </rPh>
    <rPh sb="6" eb="7">
      <t>セキ</t>
    </rPh>
    <phoneticPr fontId="5"/>
  </si>
  <si>
    <t>身長年齢偏差積</t>
    <rPh sb="0" eb="2">
      <t>シンチョウ</t>
    </rPh>
    <rPh sb="2" eb="4">
      <t>ネンレイ</t>
    </rPh>
    <rPh sb="4" eb="6">
      <t>ヘンサ</t>
    </rPh>
    <rPh sb="6" eb="7">
      <t>セキ</t>
    </rPh>
    <phoneticPr fontId="5"/>
  </si>
  <si>
    <t>点数年齢残差</t>
    <rPh sb="0" eb="2">
      <t>テンスウ</t>
    </rPh>
    <rPh sb="2" eb="4">
      <t>ネンレイ</t>
    </rPh>
    <rPh sb="4" eb="6">
      <t>ザンサ</t>
    </rPh>
    <phoneticPr fontId="5"/>
  </si>
  <si>
    <t>身長年齢残差</t>
    <rPh sb="0" eb="2">
      <t>シンチョウ</t>
    </rPh>
    <rPh sb="2" eb="4">
      <t>ネンレイ</t>
    </rPh>
    <rPh sb="4" eb="6">
      <t>ザンサ</t>
    </rPh>
    <phoneticPr fontId="5"/>
  </si>
  <si>
    <t>点数・年齢共分散</t>
    <rPh sb="0" eb="2">
      <t>テンスウ</t>
    </rPh>
    <rPh sb="3" eb="5">
      <t>ネンレイ</t>
    </rPh>
    <rPh sb="5" eb="8">
      <t>キョウブンサン</t>
    </rPh>
    <phoneticPr fontId="5"/>
  </si>
  <si>
    <t>身長・年齢共分散</t>
    <rPh sb="0" eb="2">
      <t>シンチョウ</t>
    </rPh>
    <rPh sb="3" eb="5">
      <t>ネンレイ</t>
    </rPh>
    <rPh sb="5" eb="8">
      <t>キョウブンサン</t>
    </rPh>
    <phoneticPr fontId="5"/>
  </si>
  <si>
    <t>点数・年齢傾き</t>
    <rPh sb="0" eb="2">
      <t>テンスウ</t>
    </rPh>
    <rPh sb="3" eb="5">
      <t>ネンレイ</t>
    </rPh>
    <rPh sb="5" eb="6">
      <t>カタム</t>
    </rPh>
    <phoneticPr fontId="5"/>
  </si>
  <si>
    <t>身長・年齢傾き</t>
    <rPh sb="0" eb="2">
      <t>シンチョウ</t>
    </rPh>
    <rPh sb="3" eb="5">
      <t>ネンレイ</t>
    </rPh>
    <rPh sb="5" eb="6">
      <t>カタム</t>
    </rPh>
    <phoneticPr fontId="5"/>
  </si>
  <si>
    <t>点数・年齢切片</t>
    <rPh sb="0" eb="2">
      <t>テンスウ</t>
    </rPh>
    <rPh sb="3" eb="5">
      <t>ネンレイ</t>
    </rPh>
    <rPh sb="5" eb="7">
      <t>セッペン</t>
    </rPh>
    <phoneticPr fontId="5"/>
  </si>
  <si>
    <t>身長・年齢切片</t>
    <rPh sb="0" eb="2">
      <t>シンチョウ</t>
    </rPh>
    <rPh sb="3" eb="5">
      <t>ネンレイ</t>
    </rPh>
    <rPh sb="5" eb="7">
      <t>セッペン</t>
    </rPh>
    <phoneticPr fontId="5"/>
  </si>
  <si>
    <t>残差の相関係数</t>
    <rPh sb="0" eb="2">
      <t>ザンサ</t>
    </rPh>
    <rPh sb="3" eb="5">
      <t>ソウカン</t>
    </rPh>
    <rPh sb="5" eb="7">
      <t>ケイスウ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</si>
</sst>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&quot;;@"/>
    <numFmt numFmtId="177" formatCode="0.00_ "/>
    <numFmt numFmtId="178" formatCode="0.000"/>
    <numFmt numFmtId="179" formatCode="0.00000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6"/>
      <name val="Cambria Math"/>
      <family val="1"/>
    </font>
    <font>
      <sz val="16"/>
      <color rgb="FF000000"/>
      <name val="Calibri"/>
      <family val="2"/>
    </font>
    <font>
      <sz val="16"/>
      <color rgb="FF000000"/>
      <name val="游ゴシック"/>
      <family val="3"/>
      <charset val="128"/>
    </font>
    <font>
      <b/>
      <sz val="11"/>
      <color rgb="FFC0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7030A0"/>
      <name val="游ゴシック"/>
      <family val="3"/>
      <charset val="128"/>
      <scheme val="minor"/>
    </font>
    <font>
      <sz val="11"/>
      <color theme="7" tint="-0.499984740745262"/>
      <name val="游ゴシック"/>
      <family val="3"/>
      <charset val="128"/>
      <scheme val="minor"/>
    </font>
    <font>
      <b/>
      <sz val="11"/>
      <color theme="8" tint="-0.499984740745262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7030A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22">
    <xf numFmtId="0" fontId="0" fillId="0" borderId="0" xfId="0">
      <alignment vertical="center"/>
    </xf>
    <xf numFmtId="0" fontId="8" fillId="3" borderId="0" xfId="2" applyFont="1" applyFill="1"/>
    <xf numFmtId="0" fontId="8" fillId="3" borderId="0" xfId="2" applyFont="1" applyFill="1" applyAlignment="1">
      <alignment vertical="center"/>
    </xf>
    <xf numFmtId="0" fontId="10" fillId="3" borderId="0" xfId="2" applyFont="1" applyFill="1"/>
    <xf numFmtId="0" fontId="8" fillId="3" borderId="0" xfId="2" applyFont="1" applyFill="1" applyAlignment="1">
      <alignment horizontal="left" vertical="center"/>
    </xf>
    <xf numFmtId="0" fontId="8" fillId="3" borderId="0" xfId="2" applyFont="1" applyFill="1" applyAlignment="1">
      <alignment horizontal="left"/>
    </xf>
    <xf numFmtId="0" fontId="9" fillId="3" borderId="0" xfId="2" applyFont="1" applyFill="1" applyAlignment="1">
      <alignment horizontal="left" vertical="center"/>
    </xf>
    <xf numFmtId="0" fontId="9" fillId="3" borderId="1" xfId="2" applyFont="1" applyFill="1" applyBorder="1"/>
    <xf numFmtId="0" fontId="8" fillId="3" borderId="1" xfId="2" applyFont="1" applyFill="1" applyBorder="1"/>
    <xf numFmtId="0" fontId="9" fillId="3" borderId="0" xfId="2" applyFont="1" applyFill="1"/>
    <xf numFmtId="0" fontId="8" fillId="6" borderId="0" xfId="2" applyFont="1" applyFill="1" applyAlignment="1">
      <alignment vertical="center"/>
    </xf>
    <xf numFmtId="0" fontId="8" fillId="6" borderId="0" xfId="2" applyFont="1" applyFill="1" applyBorder="1" applyAlignment="1">
      <alignment vertical="center"/>
    </xf>
    <xf numFmtId="0" fontId="8" fillId="6" borderId="0" xfId="2" applyFont="1" applyFill="1" applyBorder="1" applyAlignment="1">
      <alignment vertical="center" wrapText="1"/>
    </xf>
    <xf numFmtId="0" fontId="8" fillId="0" borderId="0" xfId="2" applyFont="1"/>
    <xf numFmtId="0" fontId="8" fillId="0" borderId="4" xfId="2" applyFont="1" applyBorder="1"/>
    <xf numFmtId="176" fontId="8" fillId="0" borderId="0" xfId="2" applyNumberFormat="1" applyFont="1"/>
    <xf numFmtId="0" fontId="8" fillId="7" borderId="0" xfId="2" applyFont="1" applyFill="1" applyBorder="1"/>
    <xf numFmtId="0" fontId="8" fillId="8" borderId="0" xfId="2" applyFont="1" applyFill="1" applyBorder="1"/>
    <xf numFmtId="177" fontId="8" fillId="5" borderId="0" xfId="2" applyNumberFormat="1" applyFont="1" applyFill="1" applyBorder="1"/>
    <xf numFmtId="0" fontId="8" fillId="0" borderId="0" xfId="2" applyFont="1" applyBorder="1"/>
    <xf numFmtId="2" fontId="8" fillId="8" borderId="0" xfId="2" applyNumberFormat="1" applyFont="1" applyFill="1" applyBorder="1"/>
    <xf numFmtId="2" fontId="8" fillId="5" borderId="0" xfId="2" applyNumberFormat="1" applyFont="1" applyFill="1"/>
    <xf numFmtId="178" fontId="8" fillId="5" borderId="0" xfId="2" applyNumberFormat="1" applyFont="1" applyFill="1"/>
    <xf numFmtId="2" fontId="8" fillId="5" borderId="0" xfId="2" applyNumberFormat="1" applyFont="1" applyFill="1" applyBorder="1"/>
    <xf numFmtId="0" fontId="8" fillId="0" borderId="5" xfId="2" applyFont="1" applyBorder="1"/>
    <xf numFmtId="2" fontId="8" fillId="5" borderId="5" xfId="2" applyNumberFormat="1" applyFont="1" applyFill="1" applyBorder="1"/>
    <xf numFmtId="0" fontId="8" fillId="0" borderId="6" xfId="2" applyFont="1" applyBorder="1"/>
    <xf numFmtId="0" fontId="8" fillId="5" borderId="6" xfId="2" applyFont="1" applyFill="1" applyBorder="1"/>
    <xf numFmtId="0" fontId="8" fillId="5" borderId="5" xfId="2" applyFont="1" applyFill="1" applyBorder="1"/>
    <xf numFmtId="0" fontId="8" fillId="8" borderId="6" xfId="2" applyFont="1" applyFill="1" applyBorder="1"/>
    <xf numFmtId="0" fontId="8" fillId="5" borderId="0" xfId="2" applyFont="1" applyFill="1"/>
    <xf numFmtId="0" fontId="8" fillId="4" borderId="0" xfId="2" applyFont="1" applyFill="1"/>
    <xf numFmtId="0" fontId="8" fillId="4" borderId="5" xfId="2" applyFont="1" applyFill="1" applyBorder="1"/>
    <xf numFmtId="0" fontId="9" fillId="0" borderId="0" xfId="2" applyFont="1"/>
    <xf numFmtId="0" fontId="8" fillId="0" borderId="6" xfId="2" applyFont="1" applyFill="1" applyBorder="1" applyAlignment="1"/>
    <xf numFmtId="178" fontId="13" fillId="8" borderId="6" xfId="2" applyNumberFormat="1" applyFont="1" applyFill="1" applyBorder="1" applyAlignment="1"/>
    <xf numFmtId="0" fontId="8" fillId="0" borderId="0" xfId="0" applyFont="1" applyAlignment="1"/>
    <xf numFmtId="0" fontId="8" fillId="0" borderId="0" xfId="2" applyFont="1" applyFill="1" applyBorder="1" applyAlignment="1"/>
    <xf numFmtId="178" fontId="14" fillId="8" borderId="0" xfId="2" applyNumberFormat="1" applyFont="1" applyFill="1" applyBorder="1" applyAlignment="1"/>
    <xf numFmtId="0" fontId="8" fillId="0" borderId="0" xfId="2" applyFont="1" applyFill="1"/>
    <xf numFmtId="177" fontId="8" fillId="0" borderId="0" xfId="2" applyNumberFormat="1" applyFont="1" applyBorder="1"/>
    <xf numFmtId="178" fontId="8" fillId="4" borderId="0" xfId="2" applyNumberFormat="1" applyFont="1" applyFill="1" applyBorder="1"/>
    <xf numFmtId="0" fontId="15" fillId="4" borderId="7" xfId="1" applyNumberFormat="1" applyFont="1" applyFill="1" applyBorder="1" applyAlignment="1"/>
    <xf numFmtId="0" fontId="16" fillId="7" borderId="0" xfId="2" applyFont="1" applyFill="1"/>
    <xf numFmtId="0" fontId="15" fillId="0" borderId="0" xfId="1" applyNumberFormat="1" applyFont="1" applyFill="1" applyBorder="1" applyAlignment="1"/>
    <xf numFmtId="0" fontId="9" fillId="0" borderId="0" xfId="2" applyFont="1" applyBorder="1"/>
    <xf numFmtId="0" fontId="9" fillId="0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Continuous"/>
    </xf>
    <xf numFmtId="2" fontId="8" fillId="0" borderId="0" xfId="2" applyNumberFormat="1" applyFont="1" applyFill="1" applyBorder="1" applyAlignment="1"/>
    <xf numFmtId="0" fontId="8" fillId="0" borderId="5" xfId="2" applyFont="1" applyFill="1" applyBorder="1"/>
    <xf numFmtId="177" fontId="8" fillId="0" borderId="5" xfId="2" applyNumberFormat="1" applyFont="1" applyBorder="1"/>
    <xf numFmtId="0" fontId="8" fillId="9" borderId="0" xfId="3" applyFont="1" applyFill="1" applyBorder="1"/>
    <xf numFmtId="14" fontId="8" fillId="0" borderId="0" xfId="2" applyNumberFormat="1" applyFont="1" applyAlignment="1">
      <alignment vertical="center"/>
    </xf>
    <xf numFmtId="177" fontId="8" fillId="7" borderId="0" xfId="2" applyNumberFormat="1" applyFont="1" applyFill="1" applyAlignment="1">
      <alignment vertical="center"/>
    </xf>
    <xf numFmtId="177" fontId="8" fillId="8" borderId="0" xfId="2" applyNumberFormat="1" applyFont="1" applyFill="1" applyAlignment="1">
      <alignment vertical="center"/>
    </xf>
    <xf numFmtId="0" fontId="8" fillId="0" borderId="6" xfId="3" applyFont="1" applyFill="1" applyBorder="1"/>
    <xf numFmtId="2" fontId="8" fillId="0" borderId="6" xfId="2" applyNumberFormat="1" applyFont="1" applyFill="1" applyBorder="1"/>
    <xf numFmtId="10" fontId="8" fillId="0" borderId="0" xfId="1" applyNumberFormat="1" applyFont="1" applyAlignment="1"/>
    <xf numFmtId="0" fontId="8" fillId="0" borderId="0" xfId="3" applyFont="1" applyFill="1" applyBorder="1"/>
    <xf numFmtId="2" fontId="8" fillId="0" borderId="0" xfId="2" applyNumberFormat="1" applyFont="1" applyFill="1" applyBorder="1"/>
    <xf numFmtId="0" fontId="8" fillId="0" borderId="5" xfId="3" applyFont="1" applyFill="1" applyBorder="1"/>
    <xf numFmtId="2" fontId="8" fillId="0" borderId="5" xfId="2" applyNumberFormat="1" applyFont="1" applyFill="1" applyBorder="1"/>
    <xf numFmtId="0" fontId="8" fillId="0" borderId="0" xfId="2" applyFont="1" applyFill="1" applyBorder="1"/>
    <xf numFmtId="0" fontId="8" fillId="0" borderId="6" xfId="2" applyFont="1" applyFill="1" applyBorder="1"/>
    <xf numFmtId="178" fontId="8" fillId="0" borderId="6" xfId="1" applyNumberFormat="1" applyFont="1" applyFill="1" applyBorder="1" applyAlignment="1"/>
    <xf numFmtId="178" fontId="8" fillId="0" borderId="0" xfId="2" applyNumberFormat="1" applyFont="1" applyFill="1" applyBorder="1"/>
    <xf numFmtId="10" fontId="9" fillId="0" borderId="5" xfId="1" applyNumberFormat="1" applyFont="1" applyBorder="1">
      <alignment vertical="center"/>
    </xf>
    <xf numFmtId="178" fontId="8" fillId="0" borderId="0" xfId="2" applyNumberFormat="1" applyFont="1" applyFill="1" applyBorder="1" applyAlignment="1"/>
    <xf numFmtId="0" fontId="8" fillId="0" borderId="0" xfId="2" applyNumberFormat="1" applyFont="1" applyFill="1" applyBorder="1" applyAlignment="1"/>
    <xf numFmtId="0" fontId="8" fillId="0" borderId="0" xfId="2" applyFont="1" applyFill="1" applyBorder="1" applyAlignment="1">
      <alignment shrinkToFit="1"/>
    </xf>
    <xf numFmtId="10" fontId="8" fillId="0" borderId="0" xfId="1" applyNumberFormat="1" applyFont="1" applyFill="1" applyBorder="1" applyAlignment="1"/>
    <xf numFmtId="0" fontId="8" fillId="7" borderId="0" xfId="2" applyFont="1" applyFill="1" applyAlignment="1">
      <alignment vertical="center"/>
    </xf>
    <xf numFmtId="0" fontId="8" fillId="8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8" fillId="10" borderId="0" xfId="2" applyFont="1" applyFill="1" applyAlignment="1">
      <alignment vertical="center"/>
    </xf>
    <xf numFmtId="0" fontId="8" fillId="0" borderId="0" xfId="2" applyFont="1" applyFill="1" applyAlignment="1">
      <alignment vertical="center" wrapText="1"/>
    </xf>
    <xf numFmtId="0" fontId="9" fillId="0" borderId="0" xfId="2" applyFont="1" applyAlignment="1">
      <alignment vertical="center"/>
    </xf>
    <xf numFmtId="0" fontId="8" fillId="7" borderId="0" xfId="2" applyFont="1" applyFill="1"/>
    <xf numFmtId="0" fontId="8" fillId="8" borderId="0" xfId="2" applyFont="1" applyFill="1"/>
    <xf numFmtId="2" fontId="8" fillId="0" borderId="6" xfId="1" applyNumberFormat="1" applyFont="1" applyFill="1" applyBorder="1" applyAlignment="1"/>
    <xf numFmtId="10" fontId="0" fillId="0" borderId="5" xfId="1" applyNumberFormat="1" applyFont="1" applyFill="1" applyBorder="1">
      <alignment vertical="center"/>
    </xf>
    <xf numFmtId="178" fontId="14" fillId="0" borderId="0" xfId="2" applyNumberFormat="1" applyFont="1" applyFill="1" applyBorder="1" applyAlignment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/>
    <xf numFmtId="178" fontId="13" fillId="0" borderId="0" xfId="2" applyNumberFormat="1" applyFont="1" applyFill="1" applyBorder="1" applyAlignment="1"/>
    <xf numFmtId="2" fontId="17" fillId="0" borderId="0" xfId="2" applyNumberFormat="1" applyFont="1" applyFill="1" applyBorder="1" applyAlignment="1"/>
    <xf numFmtId="2" fontId="17" fillId="0" borderId="0" xfId="1" applyNumberFormat="1" applyFont="1" applyFill="1" applyBorder="1" applyAlignment="1"/>
    <xf numFmtId="10" fontId="8" fillId="0" borderId="0" xfId="1" applyNumberFormat="1" applyFont="1" applyBorder="1" applyAlignment="1"/>
    <xf numFmtId="0" fontId="8" fillId="5" borderId="9" xfId="2" applyFont="1" applyFill="1" applyBorder="1"/>
    <xf numFmtId="0" fontId="8" fillId="2" borderId="10" xfId="2" applyNumberFormat="1" applyFont="1" applyFill="1" applyBorder="1" applyAlignment="1">
      <alignment vertical="center"/>
    </xf>
    <xf numFmtId="0" fontId="8" fillId="5" borderId="10" xfId="2" applyNumberFormat="1" applyFont="1" applyFill="1" applyBorder="1" applyAlignment="1">
      <alignment vertical="center" shrinkToFit="1"/>
    </xf>
    <xf numFmtId="0" fontId="8" fillId="5" borderId="10" xfId="2" applyNumberFormat="1" applyFont="1" applyFill="1" applyBorder="1" applyAlignment="1">
      <alignment vertical="center"/>
    </xf>
    <xf numFmtId="0" fontId="8" fillId="7" borderId="0" xfId="2" applyNumberFormat="1" applyFont="1" applyFill="1" applyBorder="1"/>
    <xf numFmtId="0" fontId="8" fillId="8" borderId="0" xfId="2" applyNumberFormat="1" applyFont="1" applyFill="1" applyBorder="1" applyAlignment="1">
      <alignment vertical="center"/>
    </xf>
    <xf numFmtId="0" fontId="8" fillId="8" borderId="0" xfId="2" applyNumberFormat="1" applyFont="1" applyFill="1" applyBorder="1"/>
    <xf numFmtId="0" fontId="8" fillId="0" borderId="8" xfId="2" applyFont="1" applyBorder="1"/>
    <xf numFmtId="178" fontId="8" fillId="0" borderId="8" xfId="2" applyNumberFormat="1" applyFont="1" applyBorder="1"/>
    <xf numFmtId="178" fontId="8" fillId="0" borderId="0" xfId="2" applyNumberFormat="1" applyFont="1" applyBorder="1"/>
    <xf numFmtId="178" fontId="8" fillId="0" borderId="5" xfId="2" applyNumberFormat="1" applyFont="1" applyBorder="1"/>
    <xf numFmtId="178" fontId="14" fillId="0" borderId="8" xfId="2" applyNumberFormat="1" applyFont="1" applyBorder="1"/>
    <xf numFmtId="0" fontId="8" fillId="8" borderId="5" xfId="2" applyNumberFormat="1" applyFont="1" applyFill="1" applyBorder="1" applyAlignment="1">
      <alignment vertical="center"/>
    </xf>
    <xf numFmtId="0" fontId="8" fillId="7" borderId="5" xfId="2" applyNumberFormat="1" applyFont="1" applyFill="1" applyBorder="1"/>
    <xf numFmtId="0" fontId="8" fillId="8" borderId="5" xfId="2" applyNumberFormat="1" applyFont="1" applyFill="1" applyBorder="1"/>
    <xf numFmtId="0" fontId="8" fillId="0" borderId="0" xfId="2" applyFont="1" applyFill="1" applyBorder="1" applyAlignment="1">
      <alignment horizontal="left"/>
    </xf>
    <xf numFmtId="0" fontId="4" fillId="8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/>
    <xf numFmtId="0" fontId="8" fillId="0" borderId="1" xfId="2" applyFont="1" applyFill="1" applyBorder="1" applyAlignment="1"/>
    <xf numFmtId="179" fontId="8" fillId="0" borderId="1" xfId="2" applyNumberFormat="1" applyFont="1" applyFill="1" applyBorder="1" applyAlignment="1"/>
    <xf numFmtId="2" fontId="8" fillId="0" borderId="1" xfId="2" applyNumberFormat="1" applyFont="1" applyFill="1" applyBorder="1" applyAlignment="1"/>
    <xf numFmtId="0" fontId="8" fillId="0" borderId="10" xfId="2" applyFont="1" applyFill="1" applyBorder="1"/>
    <xf numFmtId="0" fontId="8" fillId="5" borderId="9" xfId="2" applyNumberFormat="1" applyFont="1" applyFill="1" applyBorder="1" applyAlignment="1">
      <alignment vertical="center" shrinkToFit="1"/>
    </xf>
    <xf numFmtId="0" fontId="4" fillId="8" borderId="1" xfId="2" applyFont="1" applyFill="1" applyBorder="1" applyAlignment="1">
      <alignment horizontal="left" vertical="center"/>
    </xf>
    <xf numFmtId="0" fontId="7" fillId="8" borderId="2" xfId="2" applyFont="1" applyFill="1" applyBorder="1" applyAlignment="1">
      <alignment horizontal="left" vertical="center"/>
    </xf>
    <xf numFmtId="0" fontId="7" fillId="8" borderId="3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8" fillId="3" borderId="0" xfId="2" applyFont="1" applyFill="1" applyAlignment="1">
      <alignment horizontal="left" vertical="center"/>
    </xf>
    <xf numFmtId="0" fontId="8" fillId="3" borderId="0" xfId="2" applyFont="1" applyFill="1" applyAlignment="1">
      <alignment horizontal="left" wrapText="1" shrinkToFit="1"/>
    </xf>
    <xf numFmtId="0" fontId="8" fillId="3" borderId="0" xfId="2" applyFont="1" applyFill="1" applyAlignment="1">
      <alignment horizontal="left"/>
    </xf>
    <xf numFmtId="0" fontId="9" fillId="3" borderId="0" xfId="2" applyFont="1" applyFill="1" applyAlignment="1">
      <alignment horizontal="left" vertical="center"/>
    </xf>
    <xf numFmtId="0" fontId="8" fillId="3" borderId="0" xfId="2" applyFont="1" applyFill="1" applyAlignment="1">
      <alignment horizontal="left" vertical="center" shrinkToFit="1"/>
    </xf>
  </cellXfs>
  <cellStyles count="4">
    <cellStyle name="パーセント" xfId="1" builtinId="5"/>
    <cellStyle name="標準" xfId="0" builtinId="0"/>
    <cellStyle name="標準 2" xfId="2"/>
    <cellStyle name="標準_Sheet2 2" xfId="3"/>
  </cellStyles>
  <dxfs count="8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193675</xdr:colOff>
      <xdr:row>12</xdr:row>
      <xdr:rowOff>172876</xdr:rowOff>
    </xdr:from>
    <xdr:ext cx="2082301" cy="5003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5403850" y="3859051"/>
              <a:ext cx="2082301" cy="50039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ja-JP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平均値</m:t>
                                </m:r>
                                <m:acc>
                                  <m:accPr>
                                    <m:chr m:val="̅"/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</m:acc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2" name="テキスト ボックス 1"/>
            <xdr:cNvSpPr txBox="1"/>
          </xdr:nvSpPr>
          <xdr:spPr>
            <a:xfrm>
              <a:off x="5403850" y="3859051"/>
              <a:ext cx="2082301" cy="50039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𝑢^2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=(∑▒〖(𝑥_𝑖−</a:t>
              </a:r>
              <a:r>
                <a:rPr kumimoji="1" lang="ja-JP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 ̅)〗^2 )/(𝑛−1)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3</xdr:col>
      <xdr:colOff>260350</xdr:colOff>
      <xdr:row>11</xdr:row>
      <xdr:rowOff>233851</xdr:rowOff>
    </xdr:from>
    <xdr:ext cx="1855060" cy="261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テキスト ボックス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5470525" y="3119926"/>
              <a:ext cx="1855060" cy="26129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r>
                <a:rPr kumimoji="1" lang="en-US" altLang="ja-JP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</a:t>
              </a:r>
              <a14:m>
                <m:oMath xmlns:m="http://schemas.openxmlformats.org/officeDocument/2006/math"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nary>
                    <m:naryPr>
                      <m:chr m:val="∑"/>
                      <m:subHide m:val="on"/>
                      <m:supHide m:val="on"/>
                      <m:ctrlP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/>
                    <m:sup/>
                    <m:e>
                      <m:sSup>
                        <m:sSupPr>
                          <m:ctrlPr>
                            <a:rPr kumimoji="1" lang="en-US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kumimoji="1" lang="en-US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(</m:t>
                          </m:r>
                          <m:sSub>
                            <m:sSubPr>
                              <m:ctrlPr>
                                <a:rPr kumimoji="1" lang="en-US" altLang="ja-JP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kumimoji="1" lang="en-US" altLang="ja-JP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𝑥</m:t>
                              </m:r>
                            </m:e>
                            <m:sub>
                              <m:r>
                                <a:rPr kumimoji="1" lang="en-US" altLang="ja-JP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𝑖</m:t>
                              </m:r>
                            </m:sub>
                          </m:sSub>
                          <m:r>
                            <a:rPr kumimoji="1" lang="en-US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−</m:t>
                          </m:r>
                          <m:r>
                            <a:rPr kumimoji="1" lang="ja-JP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平均値</m:t>
                          </m:r>
                          <m:acc>
                            <m:accPr>
                              <m:chr m:val="̅"/>
                              <m:ctrlPr>
                                <a:rPr kumimoji="1" lang="en-US" altLang="ja-JP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kumimoji="1" lang="en-US" altLang="ja-JP" sz="16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𝑥</m:t>
                              </m:r>
                            </m:e>
                          </m:acc>
                          <m:r>
                            <a:rPr kumimoji="1" lang="en-US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)</m:t>
                          </m:r>
                        </m:e>
                        <m:sup>
                          <m:r>
                            <a:rPr kumimoji="1" lang="en-US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sup>
                      </m:sSup>
                    </m:e>
                  </m:nary>
                </m:oMath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3" name="テキスト ボックス 2"/>
            <xdr:cNvSpPr txBox="1"/>
          </xdr:nvSpPr>
          <xdr:spPr>
            <a:xfrm>
              <a:off x="5470525" y="3119926"/>
              <a:ext cx="1855060" cy="26129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r>
                <a:rPr kumimoji="1" lang="en-US" altLang="ja-JP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S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=∑▒〖(𝑥_𝑖−</a:t>
              </a:r>
              <a:r>
                <a:rPr kumimoji="1" lang="ja-JP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 ̅)〗^2 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3</xdr:col>
      <xdr:colOff>177800</xdr:colOff>
      <xdr:row>13</xdr:row>
      <xdr:rowOff>4370</xdr:rowOff>
    </xdr:from>
    <xdr:ext cx="2184400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5387975" y="4462070"/>
              <a:ext cx="2184400" cy="72750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sSup>
                                  <m:sSup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p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kumimoji="1" lang="ja-JP" altLang="en-US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平均値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)</m:t>
                                    </m:r>
                                  </m:e>
                                  <m:sup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p>
                                </m:sSup>
                              </m:e>
                            </m:nary>
                          </m:num>
                          <m:den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−1</m:t>
                            </m:r>
                          </m:den>
                        </m:f>
                      </m:e>
                    </m:ra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4" name="テキスト ボックス 3"/>
            <xdr:cNvSpPr txBox="1"/>
          </xdr:nvSpPr>
          <xdr:spPr>
            <a:xfrm>
              <a:off x="5387975" y="4462070"/>
              <a:ext cx="2184400" cy="72750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spAutoFit/>
            </a:bodyPr>
            <a:lstStyle/>
            <a:p>
              <a:pPr/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𝑢=√((∑▒〖(𝑥_𝑖−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 ̅)〗^2 )/(𝑛−1))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3</xdr:col>
      <xdr:colOff>196850</xdr:colOff>
      <xdr:row>22</xdr:row>
      <xdr:rowOff>88900</xdr:rowOff>
    </xdr:from>
    <xdr:ext cx="2405338" cy="5428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5407025" y="8166100"/>
              <a:ext cx="2405338" cy="54284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sty m:val="p"/>
                          </m:r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R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共分散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𝐶𝑜𝑣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の分散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の分散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5" name="テキスト ボックス 4"/>
            <xdr:cNvSpPr txBox="1"/>
          </xdr:nvSpPr>
          <xdr:spPr>
            <a:xfrm>
              <a:off x="5407025" y="8166100"/>
              <a:ext cx="2405338" cy="542841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R^2=〖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共分散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𝐶𝑜𝑣(𝑥_1,𝑥_2)〗^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2/(𝑥_1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 の分散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×𝑥_2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 の分散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3</xdr:col>
      <xdr:colOff>174625</xdr:colOff>
      <xdr:row>30</xdr:row>
      <xdr:rowOff>142876</xdr:rowOff>
    </xdr:from>
    <xdr:ext cx="2126159" cy="9048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5384800" y="15078076"/>
              <a:ext cx="2126159" cy="90487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𝑆𝐸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決定係数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自由度</m:t>
                            </m:r>
                            <m:r>
                              <m:rPr>
                                <m:sty m:val="p"/>
                              </m:r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φ</m:t>
                            </m:r>
                          </m:den>
                        </m:f>
                      </m:e>
                    </m:ra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6" name="テキスト ボックス 5"/>
            <xdr:cNvSpPr txBox="1"/>
          </xdr:nvSpPr>
          <xdr:spPr>
            <a:xfrm>
              <a:off x="5384800" y="15078076"/>
              <a:ext cx="2126159" cy="90487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𝑆𝐸=√((1−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決定係数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𝑅^2)/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自由度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φ)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3</xdr:col>
      <xdr:colOff>244475</xdr:colOff>
      <xdr:row>33</xdr:row>
      <xdr:rowOff>165100</xdr:rowOff>
    </xdr:from>
    <xdr:ext cx="644407" cy="421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5454650" y="15948025"/>
              <a:ext cx="644407" cy="421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𝑟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𝑆𝐸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7" name="テキスト ボックス 6"/>
            <xdr:cNvSpPr txBox="1"/>
          </xdr:nvSpPr>
          <xdr:spPr>
            <a:xfrm>
              <a:off x="5454650" y="15948025"/>
              <a:ext cx="644407" cy="421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𝑡=𝑟/𝑆𝐸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5</xdr:col>
      <xdr:colOff>3222625</xdr:colOff>
      <xdr:row>12</xdr:row>
      <xdr:rowOff>419100</xdr:rowOff>
    </xdr:from>
    <xdr:to>
      <xdr:col>10</xdr:col>
      <xdr:colOff>257175</xdr:colOff>
      <xdr:row>17</xdr:row>
      <xdr:rowOff>584200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0795000" y="4105275"/>
          <a:ext cx="3921125" cy="2803525"/>
          <a:chOff x="5949950" y="1997372"/>
          <a:chExt cx="5260452" cy="4301828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949950" y="1997372"/>
            <a:ext cx="5260452" cy="4301828"/>
          </a:xfrm>
          <a:prstGeom prst="rect">
            <a:avLst/>
          </a:prstGeom>
        </xdr:spPr>
      </xdr:pic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940550" y="4171950"/>
            <a:ext cx="1651000" cy="1200150"/>
          </a:xfrm>
          <a:prstGeom prst="rect">
            <a:avLst/>
          </a:prstGeom>
          <a:solidFill>
            <a:srgbClr val="5B9BD5">
              <a:alpha val="2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8578850" y="4152900"/>
            <a:ext cx="1225550" cy="1638300"/>
          </a:xfrm>
          <a:prstGeom prst="rect">
            <a:avLst/>
          </a:prstGeom>
          <a:solidFill>
            <a:schemeClr val="accent2">
              <a:lumMod val="75000"/>
              <a:alpha val="2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8578850" y="2971800"/>
            <a:ext cx="1651000" cy="1187450"/>
          </a:xfrm>
          <a:prstGeom prst="rect">
            <a:avLst/>
          </a:prstGeom>
          <a:solidFill>
            <a:srgbClr val="5B9BD5">
              <a:alpha val="20000"/>
            </a:srgb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346950" y="2530772"/>
            <a:ext cx="1225550" cy="1638300"/>
          </a:xfrm>
          <a:prstGeom prst="rect">
            <a:avLst/>
          </a:prstGeom>
          <a:solidFill>
            <a:schemeClr val="accent2">
              <a:lumMod val="75000"/>
              <a:alpha val="2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3</xdr:col>
      <xdr:colOff>19050</xdr:colOff>
      <xdr:row>14</xdr:row>
      <xdr:rowOff>190500</xdr:rowOff>
    </xdr:from>
    <xdr:ext cx="4884542" cy="596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5229225" y="5419725"/>
              <a:ext cx="4884542" cy="59625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偏差積和</m:t>
                    </m:r>
                    <m:r>
                      <m:rPr>
                        <m:sty m:val="p"/>
                      </m:rPr>
                      <a:rPr kumimoji="1" lang="en-US" altLang="ja-JP" sz="16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</m:t>
                    </m:r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ja-JP" alt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平均値</m:t>
                        </m:r>
                        <m:acc>
                          <m:accPr>
                            <m:chr m:val="̅"/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acc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)(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ja-JP" alt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平均値</m:t>
                        </m:r>
                        <m:acc>
                          <m:accPr>
                            <m:chr m:val="̅"/>
                            <m:ctrlP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acc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</m:nary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5229225" y="5419725"/>
              <a:ext cx="4884542" cy="59625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偏差積和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S𝑥_1 𝑥_2=∑▒〖(𝑥_1𝑖−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(𝑥_1 ) ̅)(𝑥_2𝑖−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平均値(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𝑥_2 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̅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3</xdr:col>
      <xdr:colOff>19050</xdr:colOff>
      <xdr:row>16</xdr:row>
      <xdr:rowOff>457200</xdr:rowOff>
    </xdr:from>
    <xdr:ext cx="5046831" cy="494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5229225" y="6162675"/>
              <a:ext cx="5046831" cy="49436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共分散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𝐶𝑜𝑣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平均値</m:t>
                            </m:r>
                            <m:acc>
                              <m:accPr>
                                <m:chr m:val="̅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sSub>
                                  <m:sSub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acc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)(</m:t>
                            </m:r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平均値</m:t>
                            </m:r>
                            <m:acc>
                              <m:accPr>
                                <m:chr m:val="̅"/>
                                <m:ctrlPr>
                                  <a:rPr kumimoji="1" lang="ja-JP" alt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sSub>
                                  <m:sSub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acc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5229225" y="6162675"/>
              <a:ext cx="5046831" cy="49436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共分散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𝐶𝑜𝑣(𝑥_1,𝑥_2)=(∑▒〖(𝑥_1𝑖−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(𝑥_1 ) ̅)(𝑥_2𝑖−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平均値(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𝑥_2 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̅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)〗)/(𝑛−1)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3</xdr:col>
      <xdr:colOff>200025</xdr:colOff>
      <xdr:row>19</xdr:row>
      <xdr:rowOff>123825</xdr:rowOff>
    </xdr:from>
    <xdr:ext cx="3708323" cy="5443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5410200" y="7305675"/>
              <a:ext cx="3708323" cy="54431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共分散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𝐶𝑜𝑣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,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の標準偏差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の標準偏差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5410200" y="7305675"/>
              <a:ext cx="3708323" cy="54431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𝑟=(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共分散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𝐶𝑜𝑣(𝑥_1,𝑥_2))/(𝑥_1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 の標準偏差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𝑢_𝑥1×𝑥_2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 の標準偏差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𝑢_𝑥2 )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</xdr:col>
      <xdr:colOff>47625</xdr:colOff>
      <xdr:row>26</xdr:row>
      <xdr:rowOff>0</xdr:rowOff>
    </xdr:from>
    <xdr:ext cx="10096500" cy="45815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2200275" y="9277350"/>
              <a:ext cx="10096500" cy="458152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>
                <a:lnSpc>
                  <a:spcPct val="150000"/>
                </a:lnSpc>
              </a:pP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sub>
                  </m:sSub>
                  <m:r>
                    <a:rPr kumimoji="1" lang="ja-JP" altLang="en-US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を</m:t>
                  </m:r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𝑥</m:t>
                  </m:r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</m:t>
                  </m:r>
                  <m:sSub>
                    <m:sSubPr>
                      <m:ctrlP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b>
                  </m:sSub>
                  <m:r>
                    <a:rPr kumimoji="1" lang="ja-JP" altLang="en-US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を</m:t>
                  </m:r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𝑦</m:t>
                  </m:r>
                </m:oMath>
              </a14:m>
              <a:r>
                <a:rPr kumimoji="1" lang="ja-JP" altLang="en-US" sz="1600" b="0" i="1">
                  <a:latin typeface="Cambria Math" panose="02040503050406030204" pitchFamily="18" charset="0"/>
                </a:rPr>
                <a:t>と置く</a:t>
              </a:r>
              <a:endParaRPr kumimoji="1" lang="en-US" altLang="ja-JP" sz="1600" b="0" i="1">
                <a:latin typeface="Cambria Math" panose="02040503050406030204" pitchFamily="18" charset="0"/>
              </a:endParaRPr>
            </a:p>
            <a:p>
              <a:pPr algn="l">
                <a:lnSpc>
                  <a:spcPct val="150000"/>
                </a:lnSpc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𝑅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𝐶𝑜𝑣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の分散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×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の分散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d>
                          <m:d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kumimoji="1" lang="en-US" altLang="ja-JP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𝐶𝑜𝑣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,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𝑦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r>
                                  <a:rPr kumimoji="1" lang="en-US" altLang="ja-JP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  <m:r>
                                  <a:rPr kumimoji="1" lang="ja-JP" altLang="en-US" sz="1600" b="0" i="1">
                                    <a:solidFill>
                                      <a:srgbClr val="FF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の分散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×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𝑥</m:t>
                        </m:r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の分散</m:t>
                        </m:r>
                      </m:num>
                      <m:den>
                        <m:r>
                          <m:rPr>
                            <m:sty m:val="p"/>
                          </m:r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y</m:t>
                        </m:r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の分散</m:t>
                        </m:r>
                      </m:den>
                    </m:f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sSup>
                      <m:sSup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600" b="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e>
                      <m:sup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f>
                      <m:f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d>
                                  <m:d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</m:nary>
                          </m:e>
                          <m:sup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d>
                                  <m:d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</m:nary>
                          </m:e>
                          <m:sup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d>
                                  <m:d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kumimoji="1" lang="en-US" altLang="ja-JP" sz="1600" b="0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</m:nary>
                          </m:e>
                          <m:sup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d>
                                  <m:d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</m:nary>
                          </m:e>
                          <m:sup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d>
                                  <m:d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rgbClr val="0070C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r>
                                      <a:rPr kumimoji="1" lang="en-US" altLang="ja-JP" sz="1600" b="0" i="1">
                                        <a:solidFill>
                                          <a:srgbClr val="0070C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rgbClr val="0070C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rgbClr val="0070C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  <m:r>
                                      <a:rPr kumimoji="1" lang="en-US" altLang="ja-JP" sz="1600" b="0" i="1">
                                        <a:solidFill>
                                          <a:srgbClr val="0070C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rgbClr val="0070C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rgbClr val="0070C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</m:nary>
                          </m:e>
                          <m:sup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nary>
                              <m:naryPr>
                                <m:chr m:val="∑"/>
                                <m:subHide m:val="on"/>
                                <m:supHide m:val="on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naryPr>
                              <m:sub/>
                              <m:sup/>
                              <m:e>
                                <m:d>
                                  <m:d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</m:nary>
                          </m:e>
                          <m:sup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kumimoji="1" lang="en-US" altLang="ja-JP" sz="1600"/>
            </a:p>
            <a:p>
              <a:pPr algn="l">
                <a:lnSpc>
                  <a:spcPct val="150000"/>
                </a:lnSpc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sSup>
                          <m:sSup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fPr>
                                  <m:num>
                                    <m:r>
                                      <a:rPr kumimoji="1" lang="en-US" altLang="ja-JP" sz="1600" b="0" i="1">
                                        <a:solidFill>
                                          <a:srgbClr val="FF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𝑏</m:t>
                                    </m:r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+</m:t>
                                    </m:r>
                                    <m:r>
                                      <a:rPr kumimoji="1" lang="en-US" altLang="ja-JP" sz="1600" b="0" i="1">
                                        <a:solidFill>
                                          <a:srgbClr val="0070C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𝑎</m:t>
                                    </m:r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  <m:sub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kumimoji="1" lang="en-US" altLang="ja-JP" sz="16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𝑦</m:t>
                                        </m:r>
                                      </m:e>
                                    </m:acc>
                                  </m:den>
                                </m:f>
                              </m:e>
                            </m:d>
                          </m:e>
                          <m:sup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nary>
                  </m:oMath>
                </m:oMathPara>
              </a14:m>
              <a:endParaRPr kumimoji="1" lang="en-US" altLang="ja-JP" sz="16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l">
                <a:lnSpc>
                  <a:spcPct val="150000"/>
                </a:lnSpc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</m:t>
                    </m:r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kumimoji="1" lang="ja-JP" alt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→</m:t>
                    </m:r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</m:t>
                        </m:r>
                      </m:sub>
                    </m:sSub>
                    <m:r>
                      <a:rPr kumimoji="1" lang="ja-JP" alt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ならば</m:t>
                    </m:r>
                    <m:sSup>
                      <m:sSup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  <m:sup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 </m:t>
                    </m:r>
                  </m:oMath>
                </m:oMathPara>
              </a14:m>
              <a:endParaRPr kumimoji="1" lang="en-US" altLang="ja-JP" sz="16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5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6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すなわち</a:t>
              </a:r>
              <a14:m>
                <m:oMath xmlns:m="http://schemas.openxmlformats.org/officeDocument/2006/math">
                  <m:sSub>
                    <m:sSubPr>
                      <m:ctrlP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sSub>
                        <m:sSubPr>
                          <m:ctrlPr>
                            <a:rPr kumimoji="1" lang="en-US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kumimoji="1" lang="en-US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𝑥</m:t>
                          </m:r>
                        </m:e>
                        <m:sub>
                          <m:r>
                            <a:rPr kumimoji="1" lang="en-US" altLang="ja-JP" sz="16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𝑖</m:t>
                          </m:r>
                        </m:sub>
                      </m:sSub>
                      <m: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,</m:t>
                      </m:r>
                      <m: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𝑦</m:t>
                      </m:r>
                    </m:e>
                    <m:sub>
                      <m:r>
                        <a:rPr kumimoji="1" lang="en-US" altLang="ja-JP" sz="16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𝑖</m:t>
                      </m:r>
                    </m:sub>
                  </m:sSub>
                </m:oMath>
              </a14:m>
              <a:r>
                <a:rPr kumimoji="1" lang="ja-JP" altLang="en-US" sz="16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が直線</a:t>
              </a:r>
              <a:endParaRPr kumimoji="1" lang="en-US" altLang="ja-JP" sz="16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5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𝑦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𝑏𝑥</m:t>
                    </m:r>
                    <m:r>
                      <a:rPr kumimoji="1" lang="en-US" altLang="ja-JP" sz="16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(</m:t>
                    </m:r>
                    <m:r>
                      <a:rPr kumimoji="1" lang="en-US" altLang="ja-JP" sz="1600" b="0" i="1">
                        <a:solidFill>
                          <a:srgbClr val="0070C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𝑎</m:t>
                    </m:r>
                    <m:r>
                      <a:rPr kumimoji="1" lang="en-US" altLang="ja-JP" sz="1600" b="0" i="1">
                        <a:solidFill>
                          <a:srgbClr val="0070C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̅"/>
                        <m:ctrlPr>
                          <a:rPr kumimoji="1" lang="en-US" altLang="ja-JP" sz="1600" b="0" i="1">
                            <a:solidFill>
                              <a:srgbClr val="0070C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kumimoji="1" lang="en-US" altLang="ja-JP" sz="1600" b="0" i="1">
                            <a:solidFill>
                              <a:srgbClr val="0070C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</m:acc>
                    <m:r>
                      <a:rPr kumimoji="1" lang="en-US" altLang="ja-JP" sz="1600" b="0" i="1">
                        <a:solidFill>
                          <a:srgbClr val="0070C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−</m:t>
                    </m:r>
                    <m:r>
                      <a:rPr kumimoji="1" lang="en-US" altLang="ja-JP" sz="1600" b="0" i="1">
                        <a:solidFill>
                          <a:srgbClr val="0070C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</m:t>
                    </m:r>
                    <m:acc>
                      <m:accPr>
                        <m:chr m:val="̅"/>
                        <m:ctrlPr>
                          <a:rPr kumimoji="1" lang="en-US" altLang="ja-JP" sz="1600" b="0" i="1">
                            <a:solidFill>
                              <a:srgbClr val="0070C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kumimoji="1" lang="en-US" altLang="ja-JP" sz="1600" b="0" i="1">
                            <a:solidFill>
                              <a:srgbClr val="0070C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</m:acc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kumimoji="1" lang="en-US" altLang="ja-JP" sz="1600" b="0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</m:t>
                    </m:r>
                    <m:r>
                      <a:rPr kumimoji="1" lang="en-US" altLang="ja-JP" sz="1600" b="0" i="1">
                        <a:solidFill>
                          <a:srgbClr val="FF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𝐶𝑜𝑣</m:t>
                        </m:r>
                        <m:d>
                          <m:dPr>
                            <m:ctrlPr>
                              <a:rPr kumimoji="1" lang="en-US" altLang="ja-JP" sz="16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kumimoji="1" lang="en-US" altLang="ja-JP" sz="16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  <m:r>
                              <a:rPr kumimoji="1" lang="en-US" altLang="ja-JP" sz="16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kumimoji="1" lang="en-US" altLang="ja-JP" sz="1600" b="0" i="1">
                                <a:solidFill>
                                  <a:srgbClr val="FF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</m:d>
                      </m:num>
                      <m:den>
                        <m:r>
                          <a:rPr kumimoji="1" lang="en-US" altLang="ja-JP" sz="1600" b="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  <m:r>
                          <a:rPr kumimoji="1" lang="ja-JP" altLang="ja-JP" sz="1600" b="0" i="1">
                            <a:solidFill>
                              <a:srgbClr val="FF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の分散</m:t>
                        </m:r>
                      </m:den>
                    </m:f>
                    <m:r>
                      <a:rPr kumimoji="1" lang="en-US" altLang="ja-JP" sz="16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kumimoji="1" lang="en-US" altLang="ja-JP" sz="16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5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近くに集まれば、相関係数</a:t>
              </a:r>
              <a:r>
                <a:rPr kumimoji="1" lang="en-US" altLang="ja-JP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r</a:t>
              </a: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は</a:t>
              </a:r>
              <a:r>
                <a:rPr kumimoji="1" lang="en-US" altLang="ja-JP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1</a:t>
              </a: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ないし</a:t>
              </a:r>
              <a:r>
                <a:rPr kumimoji="1" lang="en-US" altLang="ja-JP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-1</a:t>
              </a: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に近づく。このときの</a:t>
              </a:r>
              <a14:m>
                <m:oMath xmlns:m="http://schemas.openxmlformats.org/officeDocument/2006/math"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𝑦</m:t>
                  </m:r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𝑏</m:t>
                  </m:r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kumimoji="1" lang="en-US" altLang="ja-JP" sz="16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𝑎𝑥</m:t>
                  </m:r>
                  <m:r>
                    <a:rPr kumimoji="1" lang="en-US" altLang="ja-JP" sz="1600" b="0" i="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</m:oMath>
              </a14:m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を近似直線と呼ぶ。</a:t>
              </a:r>
              <a:endParaRPr kumimoji="1" lang="en-US" altLang="ja-JP" sz="16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テキスト ボックス 16"/>
            <xdr:cNvSpPr txBox="1"/>
          </xdr:nvSpPr>
          <xdr:spPr>
            <a:xfrm>
              <a:off x="2200275" y="9277350"/>
              <a:ext cx="10096500" cy="4581524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algn="l">
                <a:lnSpc>
                  <a:spcPct val="150000"/>
                </a:lnSpc>
              </a:pP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𝑥_1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を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𝑥,𝑥_2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を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kumimoji="1" lang="ja-JP" altLang="en-US" sz="1600" b="0" i="1">
                  <a:latin typeface="Cambria Math" panose="02040503050406030204" pitchFamily="18" charset="0"/>
                </a:rPr>
                <a:t>と置く</a:t>
              </a:r>
              <a:endParaRPr kumimoji="1" lang="en-US" altLang="ja-JP" sz="1600" b="0" i="1">
                <a:latin typeface="Cambria Math" panose="02040503050406030204" pitchFamily="18" charset="0"/>
              </a:endParaRPr>
            </a:p>
            <a:p>
              <a:pPr algn="l">
                <a:lnSpc>
                  <a:spcPct val="150000"/>
                </a:lnSpc>
              </a:pPr>
              <a:r>
                <a:rPr kumimoji="1" lang="en-US" altLang="ja-JP" sz="1600" b="0" i="0">
                  <a:latin typeface="Cambria Math" panose="02040503050406030204" pitchFamily="18" charset="0"/>
                </a:rPr>
                <a:t>𝑅^2=〖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𝐶𝑜𝑣(𝑥,𝑦)〗^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2/(𝑥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の分散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×𝑦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の分散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)=(</a:t>
              </a:r>
              <a:r>
                <a:rPr kumimoji="1" lang="en-US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(𝐶𝑜𝑣(𝑥,𝑦))/𝑥</a:t>
              </a:r>
              <a:r>
                <a:rPr kumimoji="1" lang="ja-JP" altLang="en-US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の分散)</a:t>
              </a:r>
              <a:r>
                <a:rPr kumimoji="1" lang="en-US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2×𝑥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の分散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/y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の分散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=</a:t>
              </a:r>
              <a:r>
                <a:rPr kumimoji="1" lang="en-US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^2×∑▒(𝑥_𝑖−𝑥 ̅ ) ^2/∑▒(𝑦_𝑖−𝑦 ̅ ) ^2 =∑▒(</a:t>
              </a:r>
              <a:r>
                <a:rPr kumimoji="1" lang="en-US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𝑥_𝑖−</a:t>
              </a:r>
              <a:r>
                <a:rPr kumimoji="1" lang="en-US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 ̅ ) ^2/∑▒(𝑦_𝑖−𝑦 ̅ ) ^2 =∑▒(</a:t>
              </a:r>
              <a:r>
                <a:rPr kumimoji="1" lang="en-US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</a:t>
              </a:r>
              <a:r>
                <a:rPr kumimoji="1" lang="en-US" altLang="ja-JP" sz="1600" b="0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−𝑏𝑥 ̅+𝑦 ̅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−𝑦 ̅ ) ^2/∑▒(𝑦_𝑖−𝑦 ̅ ) ^2 </a:t>
              </a:r>
              <a:endParaRPr kumimoji="1" lang="en-US" altLang="ja-JP" sz="1600"/>
            </a:p>
            <a:p>
              <a:pPr algn="l">
                <a:lnSpc>
                  <a:spcPct val="150000"/>
                </a:lnSpc>
              </a:pP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=∑▒((</a:t>
              </a:r>
              <a:r>
                <a:rPr kumimoji="1" lang="en-US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𝑥_𝑖+</a:t>
              </a:r>
              <a:r>
                <a:rPr kumimoji="1" lang="en-US" altLang="ja-JP" sz="1600" b="0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−𝑦 ̅)/(𝑦_𝑖−𝑦 ̅ ))^2 </a:t>
              </a:r>
              <a:endParaRPr kumimoji="1" lang="en-US" altLang="ja-JP" sz="16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l">
                <a:lnSpc>
                  <a:spcPct val="150000"/>
                </a:lnSpc>
              </a:pP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𝑎+𝑏𝑥_𝑖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→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𝑦_𝑖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ならば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𝑅^2=1 </a:t>
              </a:r>
              <a:endParaRPr kumimoji="1" lang="en-US" altLang="ja-JP" sz="1600" b="0" i="1">
                <a:solidFill>
                  <a:schemeClr val="tx1"/>
                </a:solidFill>
                <a:effectLst/>
                <a:latin typeface="Cambria Math" panose="02040503050406030204" pitchFamily="18" charset="0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5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6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すなわち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〖𝑥_𝑖,𝑦〗_𝑖</a:t>
              </a:r>
              <a:r>
                <a:rPr kumimoji="1" lang="ja-JP" altLang="en-US" sz="16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が直線</a:t>
              </a:r>
              <a:endParaRPr kumimoji="1" lang="en-US" altLang="ja-JP" sz="1600" b="0" i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5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𝑦=𝑎+𝑏𝑥 (</a:t>
              </a:r>
              <a:r>
                <a:rPr kumimoji="1" lang="en-US" altLang="ja-JP" sz="1600" b="0" i="0">
                  <a:solidFill>
                    <a:srgbClr val="0070C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𝑎=𝑦 ̅−𝑏𝑥 ̅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</a:t>
              </a:r>
              <a:r>
                <a:rPr kumimoji="1" lang="en-US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𝑏=𝐶𝑜𝑣(𝑥,𝑦)/𝑥</a:t>
              </a:r>
              <a:r>
                <a:rPr kumimoji="1" lang="ja-JP" altLang="ja-JP" sz="1600" b="0" i="0">
                  <a:solidFill>
                    <a:srgbClr val="FF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の分散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kumimoji="1" lang="en-US" altLang="ja-JP" sz="16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  <a:p>
              <a:pPr marL="0" marR="0" indent="0" algn="l" defTabSz="914400" eaLnBrk="1" fontAlgn="auto" latinLnBrk="0" hangingPunct="1">
                <a:lnSpc>
                  <a:spcPct val="15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近くに集まれば、相関係数</a:t>
              </a:r>
              <a:r>
                <a:rPr kumimoji="1" lang="en-US" altLang="ja-JP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r</a:t>
              </a: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は</a:t>
              </a:r>
              <a:r>
                <a:rPr kumimoji="1" lang="en-US" altLang="ja-JP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1</a:t>
              </a: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ないし</a:t>
              </a:r>
              <a:r>
                <a:rPr kumimoji="1" lang="en-US" altLang="ja-JP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-1</a:t>
              </a: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に近づく。このときの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𝑦=𝑏+𝑎𝑥 </a:t>
              </a:r>
              <a:r>
                <a:rPr kumimoji="1" lang="ja-JP" altLang="en-US" sz="1600" b="0">
                  <a:solidFill>
                    <a:schemeClr val="tx1"/>
                  </a:solidFill>
                  <a:effectLst/>
                  <a:ea typeface="+mn-ea"/>
                  <a:cs typeface="+mn-cs"/>
                </a:rPr>
                <a:t>を近似直線と呼ぶ。</a:t>
              </a:r>
              <a:endParaRPr kumimoji="1" lang="en-US" altLang="ja-JP" sz="1600" b="0">
                <a:solidFill>
                  <a:schemeClr val="tx1"/>
                </a:solidFill>
                <a:effectLst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216606</xdr:colOff>
      <xdr:row>33</xdr:row>
      <xdr:rowOff>22577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475281" y="798547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7</xdr:col>
      <xdr:colOff>488950</xdr:colOff>
      <xdr:row>42</xdr:row>
      <xdr:rowOff>171450</xdr:rowOff>
    </xdr:from>
    <xdr:ext cx="2844800" cy="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10928350" y="10296525"/>
              <a:ext cx="2844800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𝑆𝐸</m:t>
                        </m:r>
                      </m:e>
                      <m: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𝑎</m:t>
                        </m:r>
                      </m:sub>
                    </m:sSub>
                    <m:r>
                      <a:rPr kumimoji="1" lang="en-US" altLang="ja-JP" sz="160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ja-JP" altLang="en-US" sz="1600" i="1">
                                <a:latin typeface="Cambria Math" panose="02040503050406030204" pitchFamily="18" charset="0"/>
                              </a:rPr>
                              <m:t>残差分散</m:t>
                            </m:r>
                            <m:sSub>
                              <m:sSubPr>
                                <m:ctrlPr>
                                  <a:rPr kumimoji="1" lang="en-US" altLang="ja-JP" sz="16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kumimoji="1" lang="ja-JP" altLang="en-US" sz="1600" i="1">
                                    <a:latin typeface="Cambria Math" panose="02040503050406030204" pitchFamily="18" charset="0"/>
                                  </a:rPr>
                                  <m:t>差</m:t>
                                </m:r>
                              </m:e>
                              <m:sub/>
                            </m:sSub>
                            <m:f>
                              <m:fPr>
                                <m:ctrlPr>
                                  <a:rPr kumimoji="1" lang="en-US" altLang="ja-JP" sz="160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ja-JP" altLang="en-US" sz="1600" i="1">
                                    <a:latin typeface="Cambria Math" panose="02040503050406030204" pitchFamily="18" charset="0"/>
                                  </a:rPr>
                                  <m:t>独立変数分散</m:t>
                                </m:r>
                                <m:sSub>
                                  <m:sSubPr>
                                    <m:ctrlPr>
                                      <a:rPr kumimoji="1" lang="en-US" altLang="ja-JP" sz="160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6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e>
                                  <m:sub>
                                    <m:r>
                                      <a:rPr kumimoji="1" lang="en-US" altLang="ja-JP" sz="1600" b="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sub>
                                </m:sSub>
                              </m:num>
                              <m:den>
                                <m:r>
                                  <a:rPr kumimoji="1" lang="ja-JP" altLang="en-US" sz="1600" i="1">
                                    <a:latin typeface="Cambria Math" panose="02040503050406030204" pitchFamily="18" charset="0"/>
                                  </a:rPr>
                                  <m:t>合計自由度</m:t>
                                </m:r>
                              </m:den>
                            </m:f>
                          </m:num>
                          <m:den/>
                        </m:f>
                      </m:e>
                    </m:ra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6" name="テキスト ボックス 5"/>
            <xdr:cNvSpPr txBox="1"/>
          </xdr:nvSpPr>
          <xdr:spPr>
            <a:xfrm>
              <a:off x="10928350" y="10296525"/>
              <a:ext cx="2844800" cy="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〖𝑆𝐸〗_𝑎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=√((</a:t>
              </a:r>
              <a:r>
                <a:rPr kumimoji="1" lang="ja-JP" altLang="en-US" sz="1600" i="0">
                  <a:latin typeface="Cambria Math" panose="02040503050406030204" pitchFamily="18" charset="0"/>
                </a:rPr>
                <a:t>残差分散差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_ </a:t>
              </a:r>
              <a:r>
                <a:rPr kumimoji="1" lang="ja-JP" altLang="en-US" sz="1600" i="0">
                  <a:latin typeface="Cambria Math" panose="02040503050406030204" pitchFamily="18" charset="0"/>
                </a:rPr>
                <a:t> 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(</a:t>
              </a:r>
              <a:r>
                <a:rPr kumimoji="1" lang="ja-JP" altLang="en-US" sz="1600" i="0">
                  <a:latin typeface="Cambria Math" panose="02040503050406030204" pitchFamily="18" charset="0"/>
                </a:rPr>
                <a:t>独立変数分散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𝑢_𝑥)/</a:t>
              </a:r>
              <a:r>
                <a:rPr kumimoji="1" lang="ja-JP" altLang="en-US" sz="1600" i="0">
                  <a:latin typeface="Cambria Math" panose="02040503050406030204" pitchFamily="18" charset="0"/>
                </a:rPr>
                <a:t>合計自由度</a:t>
              </a:r>
              <a:r>
                <a:rPr kumimoji="1" lang="en-US" altLang="ja-JP" sz="1600" i="0">
                  <a:latin typeface="Cambria Math" panose="02040503050406030204" pitchFamily="18" charset="0"/>
                </a:rPr>
                <a:t>)/)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12</xdr:col>
      <xdr:colOff>209550</xdr:colOff>
      <xdr:row>7</xdr:row>
      <xdr:rowOff>85725</xdr:rowOff>
    </xdr:from>
    <xdr:ext cx="5046831" cy="494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テキスト ボックス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17621250" y="1771650"/>
              <a:ext cx="5046831" cy="49436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共分散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𝐶𝑜𝑣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平均値</m:t>
                            </m:r>
                            <m:acc>
                              <m:accPr>
                                <m:chr m:val="̅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sSub>
                                  <m:sSub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</m:t>
                                    </m:r>
                                  </m:sub>
                                </m:sSub>
                              </m:e>
                            </m:acc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)(</m:t>
                            </m:r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平均値</m:t>
                            </m:r>
                            <m:acc>
                              <m:accPr>
                                <m:chr m:val="̅"/>
                                <m:ctrlPr>
                                  <a:rPr kumimoji="1" lang="ja-JP" altLang="en-US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sSub>
                                  <m:sSub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2</m:t>
                                    </m:r>
                                  </m:sub>
                                </m:sSub>
                              </m:e>
                            </m:acc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</m:nary>
                      </m:num>
                      <m:den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1" name="テキスト ボックス 10"/>
            <xdr:cNvSpPr txBox="1"/>
          </xdr:nvSpPr>
          <xdr:spPr>
            <a:xfrm>
              <a:off x="17621250" y="1771650"/>
              <a:ext cx="5046831" cy="49436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共分散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𝐶𝑜𝑣(𝑥_1,𝑥_2)=(∑▒〖(𝑥_1𝑖−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(𝑥_1 ) ̅)(𝑥_2𝑖−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平均値(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𝑥_2 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̅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)〗)/(𝑛−1)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12</xdr:col>
      <xdr:colOff>247650</xdr:colOff>
      <xdr:row>14</xdr:row>
      <xdr:rowOff>114300</xdr:rowOff>
    </xdr:from>
    <xdr:ext cx="3708323" cy="54431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7659350" y="3495675"/>
              <a:ext cx="3708323" cy="54431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𝑟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共分散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𝐶𝑜𝑣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(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,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の標準偏差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  <m:r>
                          <a:rPr kumimoji="1" lang="ja-JP" altLang="en-US" sz="1600" b="0" i="1">
                            <a:latin typeface="Cambria Math" panose="02040503050406030204" pitchFamily="18" charset="0"/>
                          </a:rPr>
                          <m:t>の標準偏差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17659350" y="3495675"/>
              <a:ext cx="3708323" cy="54431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𝑟=(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共分散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𝐶𝑜𝑣(𝑥_1,𝑥_2))/(𝑥_1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 の標準偏差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𝑢_𝑥1×𝑥_2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 の標準偏差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𝑢_𝑥2 )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12</xdr:col>
      <xdr:colOff>238125</xdr:colOff>
      <xdr:row>0</xdr:row>
      <xdr:rowOff>66675</xdr:rowOff>
    </xdr:from>
    <xdr:ext cx="2512226" cy="596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17649825" y="66675"/>
              <a:ext cx="2512226" cy="59625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変動</m:t>
                    </m:r>
                    <m:r>
                      <m:rPr>
                        <m:sty m:val="p"/>
                      </m:rPr>
                      <a:rPr kumimoji="1" lang="en-US" altLang="ja-JP" sz="16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</m:t>
                    </m:r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sSup>
                          <m:sSup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kumimoji="1" lang="ja-JP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平均値</m:t>
                            </m:r>
                            <m:acc>
                              <m:accPr>
                                <m:chr m:val="̅"/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</m:acc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e>
                          <m:sup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</m:nary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17649825" y="66675"/>
              <a:ext cx="2512226" cy="59625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変動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S=∑▒〖(𝑥_𝑖−</a:t>
              </a:r>
              <a:r>
                <a:rPr kumimoji="1" lang="ja-JP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 ̅)〗^2 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12</xdr:col>
      <xdr:colOff>247650</xdr:colOff>
      <xdr:row>2</xdr:row>
      <xdr:rowOff>200025</xdr:rowOff>
    </xdr:from>
    <xdr:ext cx="2501902" cy="4943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17659350" y="676275"/>
              <a:ext cx="2501902" cy="49436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kumimoji="1" lang="en-US" altLang="ja-JP" sz="16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kumimoji="1" lang="ja-JP" altLang="en-US" sz="1600" i="1">
                            <a:latin typeface="Cambria Math" panose="02040503050406030204" pitchFamily="18" charset="0"/>
                          </a:rPr>
                          <m:t>分散</m:t>
                        </m:r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  <m:sup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/>
                          <m:sup/>
                          <m:e>
                            <m:sSup>
                              <m:sSup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  <m:sub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sub>
                                </m:s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kumimoji="1" lang="ja-JP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平均値</m:t>
                                </m:r>
                                <m:acc>
                                  <m:accPr>
                                    <m:chr m:val="̅"/>
                                    <m:ctrlP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a:rPr kumimoji="1" lang="en-US" altLang="ja-JP" sz="16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𝑥</m:t>
                                    </m:r>
                                  </m:e>
                                </m:acc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num>
                      <m:den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17659350" y="676275"/>
              <a:ext cx="2501902" cy="494366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kumimoji="1" lang="en-US" altLang="ja-JP" sz="1600" i="0">
                  <a:latin typeface="Cambria Math" panose="02040503050406030204" pitchFamily="18" charset="0"/>
                </a:rPr>
                <a:t>〖</a:t>
              </a:r>
              <a:r>
                <a:rPr kumimoji="1" lang="ja-JP" altLang="en-US" sz="1600" i="0">
                  <a:latin typeface="Cambria Math" panose="02040503050406030204" pitchFamily="18" charset="0"/>
                </a:rPr>
                <a:t>分散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𝑢〗^2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=(∑▒〖(𝑥_𝑖−</a:t>
              </a:r>
              <a:r>
                <a:rPr kumimoji="1" lang="ja-JP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 ̅)〗^2 )/(𝑛−1)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12</xdr:col>
      <xdr:colOff>209550</xdr:colOff>
      <xdr:row>4</xdr:row>
      <xdr:rowOff>238125</xdr:rowOff>
    </xdr:from>
    <xdr:ext cx="4884542" cy="5962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17621250" y="1190625"/>
              <a:ext cx="4884542" cy="59625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偏差積和</m:t>
                    </m:r>
                    <m:r>
                      <m:rPr>
                        <m:sty m:val="p"/>
                      </m:rPr>
                      <a:rPr kumimoji="1" lang="en-US" altLang="ja-JP" sz="16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</m:t>
                    </m:r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kumimoji="1" lang="en-US" altLang="ja-JP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nary>
                      <m:naryPr>
                        <m:chr m:val="∑"/>
                        <m:subHide m:val="on"/>
                        <m:supHide m:val="on"/>
                        <m:ctrlP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naryPr>
                      <m:sub/>
                      <m:sup/>
                      <m:e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ja-JP" alt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平均値</m:t>
                        </m:r>
                        <m:acc>
                          <m:accPr>
                            <m:chr m:val="̅"/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e>
                        </m:acc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)(</m:t>
                        </m:r>
                        <m:sSub>
                          <m:sSubPr>
                            <m:ctrlP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𝑥</m:t>
                            </m:r>
                          </m:e>
                          <m:sub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kumimoji="1" lang="en-US" altLang="ja-JP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</m:sub>
                        </m:sSub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kumimoji="1" lang="ja-JP" altLang="en-US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平均値</m:t>
                        </m:r>
                        <m:acc>
                          <m:accPr>
                            <m:chr m:val="̅"/>
                            <m:ctrlPr>
                              <a:rPr kumimoji="1" lang="ja-JP" altLang="en-US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kumimoji="1" lang="en-US" altLang="ja-JP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acc>
                        <m:r>
                          <a:rPr kumimoji="1" lang="en-US" altLang="ja-JP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</m:nary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17621250" y="1190625"/>
              <a:ext cx="4884542" cy="596253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偏差積和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S𝑥_1 𝑥_2=∑▒〖(𝑥_1𝑖−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(𝑥_1 ) ̅)(𝑥_2𝑖−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平均値(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𝑥_2 </a:t>
              </a:r>
              <a:r>
                <a:rPr kumimoji="1" lang="ja-JP" altLang="en-US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 ̅</a:t>
              </a:r>
              <a:r>
                <a:rPr kumimoji="1" lang="en-US" altLang="ja-JP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12</xdr:col>
      <xdr:colOff>257175</xdr:colOff>
      <xdr:row>17</xdr:row>
      <xdr:rowOff>76200</xdr:rowOff>
    </xdr:from>
    <xdr:ext cx="2126159" cy="727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17668875" y="4181475"/>
              <a:ext cx="2126159" cy="72750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𝑆𝐸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1−</m:t>
                            </m:r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決定係数</m:t>
                            </m:r>
                            <m:sSup>
                              <m:sSupPr>
                                <m:ctrlP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p>
                                <m:r>
                                  <a:rPr kumimoji="1" lang="en-US" altLang="ja-JP" sz="1600" b="0" i="1">
                                    <a:latin typeface="Cambria Math" panose="02040503050406030204" pitchFamily="18" charset="0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kumimoji="1" lang="ja-JP" altLang="en-US" sz="1600" b="0" i="1">
                                <a:latin typeface="Cambria Math" panose="02040503050406030204" pitchFamily="18" charset="0"/>
                              </a:rPr>
                              <m:t>自由度</m:t>
                            </m:r>
                            <m:r>
                              <m:rPr>
                                <m:sty m:val="p"/>
                              </m:rPr>
                              <a:rPr kumimoji="1" lang="en-US" altLang="ja-JP" sz="1600" b="0" i="1">
                                <a:latin typeface="Cambria Math" panose="02040503050406030204" pitchFamily="18" charset="0"/>
                              </a:rPr>
                              <m:t>φ</m:t>
                            </m:r>
                          </m:den>
                        </m:f>
                      </m:e>
                    </m:rad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17668875" y="4181475"/>
              <a:ext cx="2126159" cy="727507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𝑆𝐸=√((1−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決定係数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𝑅^2)/</a:t>
              </a:r>
              <a:r>
                <a:rPr kumimoji="1" lang="ja-JP" altLang="en-US" sz="1600" b="0" i="0">
                  <a:latin typeface="Cambria Math" panose="02040503050406030204" pitchFamily="18" charset="0"/>
                </a:rPr>
                <a:t>自由度</a:t>
              </a:r>
              <a:r>
                <a:rPr kumimoji="1" lang="en-US" altLang="ja-JP" sz="1600" b="0" i="0">
                  <a:latin typeface="Cambria Math" panose="02040503050406030204" pitchFamily="18" charset="0"/>
                </a:rPr>
                <a:t>φ)</a:t>
              </a:r>
              <a:endParaRPr kumimoji="1" lang="ja-JP" altLang="en-US" sz="1600"/>
            </a:p>
          </xdr:txBody>
        </xdr:sp>
      </mc:Fallback>
    </mc:AlternateContent>
    <xdr:clientData/>
  </xdr:oneCellAnchor>
  <xdr:oneCellAnchor>
    <xdr:from>
      <xdr:col>14</xdr:col>
      <xdr:colOff>257175</xdr:colOff>
      <xdr:row>17</xdr:row>
      <xdr:rowOff>219075</xdr:rowOff>
    </xdr:from>
    <xdr:ext cx="644407" cy="4217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9945350" y="4324350"/>
              <a:ext cx="644407" cy="421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𝑡</m:t>
                    </m:r>
                    <m:r>
                      <a:rPr kumimoji="1" lang="en-US" altLang="ja-JP" sz="16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𝑟</m:t>
                        </m:r>
                      </m:num>
                      <m:den>
                        <m:r>
                          <a:rPr kumimoji="1" lang="en-US" altLang="ja-JP" sz="1600" b="0" i="1">
                            <a:latin typeface="Cambria Math" panose="02040503050406030204" pitchFamily="18" charset="0"/>
                          </a:rPr>
                          <m:t>𝑆𝐸</m:t>
                        </m:r>
                      </m:den>
                    </m:f>
                  </m:oMath>
                </m:oMathPara>
              </a14:m>
              <a:endParaRPr kumimoji="1" lang="ja-JP" altLang="en-US" sz="1600"/>
            </a:p>
          </xdr:txBody>
        </xdr:sp>
      </mc:Choice>
      <mc:Fallback xmlns="">
        <xdr:sp macro="" textlink="">
          <xdr:nvSpPr>
            <xdr:cNvPr id="17" name="テキスト ボックス 16"/>
            <xdr:cNvSpPr txBox="1"/>
          </xdr:nvSpPr>
          <xdr:spPr>
            <a:xfrm>
              <a:off x="19945350" y="4324350"/>
              <a:ext cx="644407" cy="4217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600" b="0" i="0">
                  <a:latin typeface="Cambria Math" panose="02040503050406030204" pitchFamily="18" charset="0"/>
                </a:rPr>
                <a:t>𝑡=𝑟/𝑆𝐸</a:t>
              </a:r>
              <a:endParaRPr kumimoji="1" lang="ja-JP" altLang="en-US" sz="1600"/>
            </a:p>
          </xdr:txBody>
        </xdr:sp>
      </mc:Fallback>
    </mc:AlternateContent>
    <xdr:clientData/>
  </xdr:oneCellAnchor>
  <xdr:twoCellAnchor>
    <xdr:from>
      <xdr:col>1</xdr:col>
      <xdr:colOff>809625</xdr:colOff>
      <xdr:row>6</xdr:row>
      <xdr:rowOff>180975</xdr:rowOff>
    </xdr:from>
    <xdr:to>
      <xdr:col>5</xdr:col>
      <xdr:colOff>409575</xdr:colOff>
      <xdr:row>9</xdr:row>
      <xdr:rowOff>95250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495425" y="1628775"/>
          <a:ext cx="3486150" cy="64770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bg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データより気温と売上の関係に付いて考察せよ。</a:t>
          </a:r>
        </a:p>
      </xdr:txBody>
    </xdr:sp>
    <xdr:clientData/>
  </xdr:twoCellAnchor>
  <xdr:twoCellAnchor editAs="oneCell">
    <xdr:from>
      <xdr:col>6</xdr:col>
      <xdr:colOff>304799</xdr:colOff>
      <xdr:row>21</xdr:row>
      <xdr:rowOff>228602</xdr:rowOff>
    </xdr:from>
    <xdr:to>
      <xdr:col>9</xdr:col>
      <xdr:colOff>486904</xdr:colOff>
      <xdr:row>26</xdr:row>
      <xdr:rowOff>220704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49" y="5295902"/>
          <a:ext cx="4249280" cy="11827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7</xdr:row>
      <xdr:rowOff>209550</xdr:rowOff>
    </xdr:from>
    <xdr:to>
      <xdr:col>10</xdr:col>
      <xdr:colOff>491491</xdr:colOff>
      <xdr:row>11</xdr:row>
      <xdr:rowOff>120650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7477125" y="1905000"/>
          <a:ext cx="3187066" cy="8826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bg2">
              <a:lumMod val="75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円の対ドルレートと日経平均株価の関係についてのデータより、為替が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円変動すると日経平均株価にどのような影響があるか、考察せよ。</a:t>
          </a:r>
        </a:p>
      </xdr:txBody>
    </xdr:sp>
    <xdr:clientData/>
  </xdr:twoCellAnchor>
  <xdr:twoCellAnchor>
    <xdr:from>
      <xdr:col>6</xdr:col>
      <xdr:colOff>923925</xdr:colOff>
      <xdr:row>12</xdr:row>
      <xdr:rowOff>133351</xdr:rowOff>
    </xdr:from>
    <xdr:to>
      <xdr:col>12</xdr:col>
      <xdr:colOff>28575</xdr:colOff>
      <xdr:row>20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753225" y="3038476"/>
          <a:ext cx="4772025" cy="1914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考察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円の対ドルレートと日経平均株価の関係について</a:t>
          </a:r>
          <a:r>
            <a:rPr kumimoji="1" lang="en-US" altLang="ja-JP" sz="1100"/>
            <a:t>2012/1/4</a:t>
          </a:r>
          <a:r>
            <a:rPr kumimoji="1" lang="ja-JP" altLang="en-US" sz="1100"/>
            <a:t>から</a:t>
          </a:r>
          <a:r>
            <a:rPr kumimoji="1" lang="en-US" altLang="ja-JP" sz="1100"/>
            <a:t>2012/11/19</a:t>
          </a:r>
          <a:r>
            <a:rPr kumimoji="1" lang="ja-JP" altLang="en-US" sz="1100"/>
            <a:t>のデータを元に分析を行う。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9</xdr:row>
      <xdr:rowOff>98425</xdr:rowOff>
    </xdr:from>
    <xdr:to>
      <xdr:col>6</xdr:col>
      <xdr:colOff>581025</xdr:colOff>
      <xdr:row>12</xdr:row>
      <xdr:rowOff>111125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92100" y="2536825"/>
          <a:ext cx="5299075" cy="727075"/>
        </a:xfrm>
        <a:prstGeom prst="rect">
          <a:avLst/>
        </a:prstGeom>
        <a:solidFill>
          <a:schemeClr val="bg2">
            <a:lumMod val="9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都道府県別に大学進学率とさまざまな項目との関連を調べた。</a:t>
          </a:r>
          <a:endParaRPr lang="en-US" altLang="ja-JP" sz="1100" b="0" i="0" strike="noStrike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一住宅あたりの敷地面積と大学進学率は負の相関が見られるが、それはなぜか、データより考察せよ。</a:t>
          </a:r>
        </a:p>
      </xdr:txBody>
    </xdr:sp>
    <xdr:clientData/>
  </xdr:twoCellAnchor>
  <xdr:twoCellAnchor>
    <xdr:from>
      <xdr:col>0</xdr:col>
      <xdr:colOff>266700</xdr:colOff>
      <xdr:row>13</xdr:row>
      <xdr:rowOff>0</xdr:rowOff>
    </xdr:from>
    <xdr:to>
      <xdr:col>6</xdr:col>
      <xdr:colOff>581025</xdr:colOff>
      <xdr:row>23</xdr:row>
      <xdr:rowOff>157842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66700" y="3400425"/>
          <a:ext cx="5324475" cy="28057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考察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都道府県別に大学進学率と一住宅あたりの敷地面積、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所得</a:t>
          </a:r>
          <a:r>
            <a:rPr kumimoji="1" lang="ja-JP" altLang="en-US" sz="1100"/>
            <a:t>、食糧自給率、人口密度との関連を調べた。</a:t>
          </a:r>
          <a:endParaRPr kumimoji="1" lang="en-US" altLang="ja-JP" sz="1100"/>
        </a:p>
        <a:p>
          <a:r>
            <a:rPr kumimoji="1" lang="ja-JP" altLang="en-US" sz="1100"/>
            <a:t>大学進学率について、所得と人口密度は</a:t>
          </a:r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en-US" sz="1100"/>
            <a:t>の相関</a:t>
          </a:r>
          <a:r>
            <a:rPr kumimoji="1" lang="en-US" altLang="ja-JP" sz="1100"/>
            <a:t>(</a:t>
          </a:r>
          <a:r>
            <a:rPr kumimoji="1" lang="ja-JP" altLang="en-US" sz="1100"/>
            <a:t>所得</a:t>
          </a:r>
          <a:r>
            <a:rPr kumimoji="1" lang="en-US" altLang="ja-JP" sz="1100"/>
            <a:t>×</a:t>
          </a:r>
          <a:r>
            <a:rPr kumimoji="1" lang="ja-JP" altLang="en-US" sz="1100"/>
            <a:t>進学率</a:t>
          </a:r>
          <a:r>
            <a:rPr kumimoji="1" lang="en-US" altLang="ja-JP" sz="1100"/>
            <a:t>r=0.865,p&lt;0.01</a:t>
          </a:r>
          <a:r>
            <a:rPr kumimoji="1" lang="ja-JP" altLang="en-US" sz="1100"/>
            <a:t>、人口密度</a:t>
          </a:r>
          <a:r>
            <a:rPr kumimoji="1" lang="en-US" altLang="ja-JP" sz="1100"/>
            <a:t>×</a:t>
          </a:r>
          <a:r>
            <a:rPr kumimoji="1" lang="ja-JP" altLang="en-US" sz="1100"/>
            <a:t>進学率</a:t>
          </a:r>
          <a:r>
            <a:rPr kumimoji="1" lang="en-US" altLang="ja-JP" sz="1100"/>
            <a:t>r=0.535,p&lt;0.01)</a:t>
          </a:r>
          <a:r>
            <a:rPr kumimoji="1" lang="ja-JP" altLang="en-US" sz="1100"/>
            <a:t>が見られ、一住宅あたりの敷地面積と食糧自給率に関しては</a:t>
          </a:r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en-US" sz="1100"/>
            <a:t>の相関</a:t>
          </a:r>
          <a:r>
            <a:rPr kumimoji="1" lang="en-US" altLang="ja-JP" sz="1100"/>
            <a:t>(</a:t>
          </a:r>
          <a:r>
            <a:rPr kumimoji="1" lang="ja-JP" altLang="en-US" sz="1100"/>
            <a:t>敷地面積</a:t>
          </a:r>
          <a:r>
            <a:rPr kumimoji="1" lang="en-US" altLang="ja-JP" sz="1100"/>
            <a:t>×</a:t>
          </a:r>
          <a:r>
            <a:rPr kumimoji="1" lang="ja-JP" altLang="en-US" sz="1100"/>
            <a:t>進学率</a:t>
          </a:r>
          <a:r>
            <a:rPr kumimoji="1" lang="en-US" altLang="ja-JP" sz="1100"/>
            <a:t>r=-0.559,p&lt;0.01</a:t>
          </a:r>
          <a:r>
            <a:rPr kumimoji="1" lang="ja-JP" altLang="en-US" sz="1100"/>
            <a:t>、食料自給率</a:t>
          </a:r>
          <a:r>
            <a:rPr kumimoji="1" lang="en-US" altLang="ja-JP" sz="1100"/>
            <a:t>×</a:t>
          </a:r>
          <a:r>
            <a:rPr kumimoji="1" lang="ja-JP" altLang="en-US" sz="1100"/>
            <a:t>進学率</a:t>
          </a:r>
          <a:r>
            <a:rPr kumimoji="1" lang="en-US" altLang="ja-JP" sz="1100"/>
            <a:t>r=-0.768,p&lt;0.01)</a:t>
          </a:r>
          <a:r>
            <a:rPr kumimoji="1" lang="ja-JP" altLang="en-US" sz="1100"/>
            <a:t>が見られた。</a:t>
          </a:r>
          <a:endParaRPr kumimoji="1" lang="en-US" altLang="ja-JP" sz="1100"/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これより所得・人口密度が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、食糧自給率が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都道府県、すなわち大都市圏の都道府県は大学進学率が高いといえる。一住宅あたりの敷地面積が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方が大学進学率が上がるという結果もこれに整合している。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1200150</xdr:colOff>
      <xdr:row>2</xdr:row>
      <xdr:rowOff>76201</xdr:rowOff>
    </xdr:from>
    <xdr:to>
      <xdr:col>18</xdr:col>
      <xdr:colOff>419100</xdr:colOff>
      <xdr:row>9</xdr:row>
      <xdr:rowOff>219076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3411200" y="552451"/>
          <a:ext cx="4762500" cy="18288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ある集団から無作為に選んだ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326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人に学力テストを行い、その点数を記録し、さらに受験者</a:t>
          </a:r>
          <a:r>
            <a:rPr lang="ja-JP" altLang="ja-JP" sz="1100" b="0" i="0">
              <a:latin typeface="+mn-ea"/>
              <a:ea typeface="+mn-ea"/>
              <a:cs typeface="+mn-cs"/>
            </a:rPr>
            <a:t>のさまざまな属性と合わせて結果を分析することにした。</a:t>
          </a:r>
          <a:endParaRPr lang="en-US" altLang="ja-JP" sz="1100" b="0" i="0">
            <a:latin typeface="+mn-ea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>
              <a:latin typeface="+mn-ea"/>
              <a:ea typeface="+mn-ea"/>
              <a:cs typeface="+mn-cs"/>
            </a:rPr>
            <a:t>A</a:t>
          </a:r>
          <a:r>
            <a:rPr lang="ja-JP" altLang="ja-JP" sz="1100" b="0" i="0">
              <a:latin typeface="+mn-ea"/>
              <a:ea typeface="+mn-ea"/>
              <a:cs typeface="+mn-cs"/>
            </a:rPr>
            <a:t>さんはその中から</a:t>
          </a:r>
          <a:r>
            <a:rPr lang="ja-JP" altLang="en-US" sz="1100" b="0" i="0">
              <a:latin typeface="+mn-ea"/>
              <a:ea typeface="+mn-ea"/>
              <a:cs typeface="+mn-cs"/>
            </a:rPr>
            <a:t>受験</a:t>
          </a:r>
          <a:r>
            <a:rPr lang="ja-JP" altLang="ja-JP" sz="1100" b="0" i="0">
              <a:latin typeface="+mn-ea"/>
              <a:ea typeface="+mn-ea"/>
              <a:cs typeface="+mn-cs"/>
            </a:rPr>
            <a:t>者の身長</a:t>
          </a:r>
          <a:r>
            <a:rPr lang="ja-JP" altLang="en-US" sz="1100" b="0" i="0">
              <a:latin typeface="+mn-ea"/>
              <a:ea typeface="+mn-ea"/>
              <a:cs typeface="+mn-cs"/>
            </a:rPr>
            <a:t>と試験結果</a:t>
          </a:r>
          <a:r>
            <a:rPr lang="ja-JP" altLang="ja-JP" sz="1100" b="0" i="0">
              <a:latin typeface="+mn-ea"/>
              <a:ea typeface="+mn-ea"/>
              <a:cs typeface="+mn-cs"/>
            </a:rPr>
            <a:t>との関連を分析し、「身長が</a:t>
          </a:r>
          <a:r>
            <a:rPr lang="ja-JP" altLang="en-US" sz="1100" b="0" i="0">
              <a:latin typeface="+mn-ea"/>
              <a:ea typeface="+mn-ea"/>
              <a:cs typeface="+mn-cs"/>
            </a:rPr>
            <a:t>高ければ、試験で高い点数を取れる</a:t>
          </a:r>
          <a:r>
            <a:rPr lang="ja-JP" altLang="ja-JP" sz="1100" b="0" i="0">
              <a:latin typeface="+mn-ea"/>
              <a:ea typeface="+mn-ea"/>
              <a:cs typeface="+mn-cs"/>
            </a:rPr>
            <a:t>」と結論付けた。</a:t>
          </a:r>
          <a:endParaRPr lang="en-US" altLang="ja-JP" sz="1100" b="0" i="0">
            <a:latin typeface="+mn-ea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100" b="0" i="0">
              <a:latin typeface="+mn-ea"/>
              <a:ea typeface="+mn-ea"/>
              <a:cs typeface="+mn-cs"/>
            </a:rPr>
            <a:t>この</a:t>
          </a:r>
          <a:r>
            <a:rPr lang="en-US" altLang="ja-JP" sz="1100" b="0" i="0">
              <a:latin typeface="+mn-ea"/>
              <a:ea typeface="+mn-ea"/>
              <a:cs typeface="+mn-cs"/>
            </a:rPr>
            <a:t>A</a:t>
          </a:r>
          <a:r>
            <a:rPr lang="ja-JP" altLang="ja-JP" sz="1100" b="0" i="0">
              <a:latin typeface="+mn-ea"/>
              <a:ea typeface="+mn-ea"/>
              <a:cs typeface="+mn-cs"/>
            </a:rPr>
            <a:t>さん</a:t>
          </a:r>
          <a:r>
            <a:rPr lang="ja-JP" altLang="en-US" sz="1100" b="0" i="0">
              <a:latin typeface="+mn-ea"/>
              <a:ea typeface="+mn-ea"/>
              <a:cs typeface="+mn-cs"/>
            </a:rPr>
            <a:t>の</a:t>
          </a:r>
          <a:r>
            <a:rPr lang="ja-JP" altLang="ja-JP" sz="1100" b="0" i="0">
              <a:latin typeface="+mn-ea"/>
              <a:ea typeface="+mn-ea"/>
              <a:cs typeface="+mn-cs"/>
            </a:rPr>
            <a:t>分析を追試し、批評せよ。</a:t>
          </a:r>
          <a:endParaRPr lang="ja-JP" altLang="ja-JP" sz="1100"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1200150</xdr:colOff>
      <xdr:row>12</xdr:row>
      <xdr:rowOff>9525</xdr:rowOff>
    </xdr:from>
    <xdr:to>
      <xdr:col>18</xdr:col>
      <xdr:colOff>485775</xdr:colOff>
      <xdr:row>24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411200" y="2886075"/>
          <a:ext cx="4829175" cy="2943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考察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A</a:t>
          </a:r>
          <a:r>
            <a:rPr kumimoji="1" lang="ja-JP" altLang="en-US" sz="1100"/>
            <a:t>さんは身長と点数のみで相関係数を求めたが、</a:t>
          </a:r>
          <a:r>
            <a:rPr kumimoji="1" lang="en-US" altLang="ja-JP" sz="1100"/>
            <a:t>A</a:t>
          </a:r>
          <a:r>
            <a:rPr kumimoji="1" lang="ja-JP" altLang="en-US" sz="1100"/>
            <a:t>さんは年齢と身長の関係についての考察を行っていない。しかし年齢と身長には非常に高い相関関係が見られた。</a:t>
          </a:r>
          <a:endParaRPr kumimoji="1" lang="en-US" altLang="ja-JP" sz="1100"/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そこで身長と点数の関係を年齢で統制して、身長と点数の偏相関係数を求めた。</a:t>
          </a:r>
          <a:endParaRPr lang="ja-JP" altLang="ja-JP">
            <a:effectLst/>
          </a:endParaRPr>
        </a:p>
        <a:p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その結果、身長と点数の相関には有意差が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出ない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。つまり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を媒介とした疑似相関であると言える。このデータから読み取れる結論は「年齢が高い方が試験で高い点を取る傾向がある」と言うことである。</a:t>
          </a:r>
          <a:endParaRPr lang="ja-JP" altLang="ja-JP">
            <a:effectLst/>
          </a:endParaRPr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さんは疑似相関を真正の相関と見なしたところが間違っている。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tabSelected="1" workbookViewId="0"/>
  </sheetViews>
  <sheetFormatPr defaultColWidth="8" defaultRowHeight="18.75" x14ac:dyDescent="0.4"/>
  <cols>
    <col min="1" max="1" width="28.25" style="1" customWidth="1"/>
    <col min="2" max="2" width="24.625" style="1" customWidth="1"/>
    <col min="3" max="5" width="15.5" style="1" customWidth="1"/>
    <col min="6" max="6" width="58.375" style="1" customWidth="1"/>
    <col min="7" max="16384" width="8" style="1"/>
  </cols>
  <sheetData>
    <row r="2" spans="1:8" ht="24" x14ac:dyDescent="0.4">
      <c r="A2" s="113" t="s">
        <v>0</v>
      </c>
      <c r="B2" s="104" t="s">
        <v>1</v>
      </c>
      <c r="C2" s="113" t="s">
        <v>2</v>
      </c>
      <c r="D2" s="113"/>
      <c r="E2" s="113"/>
      <c r="F2" s="114" t="s">
        <v>3</v>
      </c>
    </row>
    <row r="3" spans="1:8" ht="24" x14ac:dyDescent="0.4">
      <c r="A3" s="113"/>
      <c r="B3" s="104" t="s">
        <v>4</v>
      </c>
      <c r="C3" s="113" t="s">
        <v>5</v>
      </c>
      <c r="D3" s="113"/>
      <c r="E3" s="113"/>
      <c r="F3" s="115"/>
    </row>
    <row r="4" spans="1:8" ht="24" x14ac:dyDescent="0.4">
      <c r="A4" s="116" t="s">
        <v>6</v>
      </c>
      <c r="B4" s="105" t="s">
        <v>7</v>
      </c>
      <c r="C4" s="116" t="s">
        <v>8</v>
      </c>
      <c r="D4" s="116"/>
      <c r="E4" s="116"/>
      <c r="F4" s="105" t="s">
        <v>9</v>
      </c>
    </row>
    <row r="5" spans="1:8" ht="24" x14ac:dyDescent="0.4">
      <c r="A5" s="116"/>
      <c r="B5" s="105" t="s">
        <v>10</v>
      </c>
      <c r="C5" s="116" t="s">
        <v>11</v>
      </c>
      <c r="D5" s="116"/>
      <c r="E5" s="116"/>
      <c r="F5" s="105" t="s">
        <v>12</v>
      </c>
    </row>
    <row r="7" spans="1:8" x14ac:dyDescent="0.4">
      <c r="A7" s="120" t="s">
        <v>13</v>
      </c>
      <c r="B7" s="120"/>
      <c r="C7" s="120"/>
      <c r="D7" s="120"/>
      <c r="E7" s="120"/>
      <c r="F7" s="120"/>
      <c r="G7" s="120"/>
      <c r="H7" s="120"/>
    </row>
    <row r="8" spans="1:8" x14ac:dyDescent="0.4">
      <c r="A8" s="1" t="s">
        <v>14</v>
      </c>
    </row>
    <row r="9" spans="1:8" x14ac:dyDescent="0.4">
      <c r="A9" s="1" t="s">
        <v>15</v>
      </c>
    </row>
    <row r="11" spans="1:8" x14ac:dyDescent="0.4">
      <c r="A11" s="120" t="s">
        <v>16</v>
      </c>
      <c r="B11" s="120"/>
      <c r="C11" s="120"/>
      <c r="D11" s="120"/>
      <c r="E11" s="120"/>
      <c r="F11" s="120"/>
    </row>
    <row r="12" spans="1:8" s="2" customFormat="1" ht="63" customHeight="1" x14ac:dyDescent="4.8499999999999996">
      <c r="A12" s="2" t="s">
        <v>17</v>
      </c>
      <c r="B12" s="117" t="s">
        <v>18</v>
      </c>
      <c r="C12" s="117"/>
      <c r="D12" s="3" t="s">
        <v>19</v>
      </c>
    </row>
    <row r="13" spans="1:8" s="2" customFormat="1" ht="60.95" customHeight="1" x14ac:dyDescent="0.4">
      <c r="A13" s="2" t="s">
        <v>20</v>
      </c>
      <c r="B13" s="117" t="s">
        <v>21</v>
      </c>
      <c r="C13" s="117"/>
    </row>
    <row r="14" spans="1:8" s="2" customFormat="1" ht="60.95" customHeight="1" x14ac:dyDescent="0.4">
      <c r="A14" s="2" t="s">
        <v>22</v>
      </c>
      <c r="B14" s="117" t="s">
        <v>23</v>
      </c>
      <c r="C14" s="117"/>
    </row>
    <row r="16" spans="1:8" x14ac:dyDescent="0.4">
      <c r="A16" s="120" t="s">
        <v>24</v>
      </c>
      <c r="B16" s="120"/>
      <c r="C16" s="120"/>
      <c r="D16" s="120"/>
      <c r="E16" s="120"/>
      <c r="F16" s="120"/>
    </row>
    <row r="17" spans="1:6" ht="48.95" customHeight="1" x14ac:dyDescent="0.4">
      <c r="A17" s="2" t="s">
        <v>25</v>
      </c>
      <c r="B17" s="121" t="s">
        <v>26</v>
      </c>
      <c r="C17" s="121"/>
    </row>
    <row r="18" spans="1:6" ht="48.95" customHeight="1" x14ac:dyDescent="0.4">
      <c r="A18" s="2" t="s">
        <v>27</v>
      </c>
      <c r="B18" s="117" t="s">
        <v>28</v>
      </c>
      <c r="C18" s="117"/>
    </row>
    <row r="19" spans="1:6" x14ac:dyDescent="0.4">
      <c r="A19" s="2"/>
      <c r="B19" s="117"/>
      <c r="C19" s="117"/>
    </row>
    <row r="20" spans="1:6" x14ac:dyDescent="0.4">
      <c r="A20" s="120" t="s">
        <v>29</v>
      </c>
      <c r="B20" s="120"/>
      <c r="C20" s="120"/>
      <c r="D20" s="120"/>
      <c r="E20" s="120"/>
      <c r="F20" s="120"/>
    </row>
    <row r="21" spans="1:6" x14ac:dyDescent="0.4">
      <c r="A21" s="117" t="s">
        <v>30</v>
      </c>
      <c r="B21" s="1" t="s">
        <v>31</v>
      </c>
    </row>
    <row r="22" spans="1:6" ht="33.6" customHeight="1" x14ac:dyDescent="0.4">
      <c r="A22" s="117"/>
      <c r="B22" s="2" t="s">
        <v>32</v>
      </c>
      <c r="C22" s="2"/>
    </row>
    <row r="23" spans="1:6" ht="38.450000000000003" customHeight="1" x14ac:dyDescent="0.4">
      <c r="A23" s="117" t="s">
        <v>33</v>
      </c>
      <c r="B23" s="118" t="s">
        <v>34</v>
      </c>
      <c r="C23" s="118"/>
    </row>
    <row r="24" spans="1:6" x14ac:dyDescent="0.4">
      <c r="A24" s="117"/>
      <c r="B24" s="119" t="s">
        <v>35</v>
      </c>
      <c r="C24" s="119"/>
    </row>
    <row r="25" spans="1:6" x14ac:dyDescent="0.4">
      <c r="A25" s="4"/>
      <c r="B25" s="5"/>
      <c r="C25" s="5"/>
    </row>
    <row r="26" spans="1:6" x14ac:dyDescent="0.4">
      <c r="A26" s="6" t="s">
        <v>36</v>
      </c>
      <c r="B26" s="5"/>
      <c r="C26" s="5"/>
    </row>
    <row r="27" spans="1:6" ht="389.25" customHeight="1" x14ac:dyDescent="0.4">
      <c r="A27" s="4"/>
      <c r="B27" s="5"/>
      <c r="C27" s="5"/>
    </row>
    <row r="29" spans="1:6" x14ac:dyDescent="0.4">
      <c r="A29" s="120" t="s">
        <v>37</v>
      </c>
      <c r="B29" s="120"/>
      <c r="C29" s="120"/>
      <c r="D29" s="120"/>
      <c r="E29" s="120"/>
      <c r="F29" s="120"/>
    </row>
    <row r="30" spans="1:6" x14ac:dyDescent="0.4">
      <c r="A30" s="4" t="s">
        <v>38</v>
      </c>
      <c r="B30" s="4" t="s">
        <v>39</v>
      </c>
      <c r="C30" s="6"/>
      <c r="D30" s="6"/>
      <c r="E30" s="6"/>
      <c r="F30" s="6"/>
    </row>
    <row r="31" spans="1:6" x14ac:dyDescent="0.4">
      <c r="A31" s="6"/>
      <c r="B31" s="6"/>
      <c r="C31" s="6"/>
      <c r="D31" s="6"/>
      <c r="E31" s="6"/>
      <c r="F31" s="6"/>
    </row>
    <row r="32" spans="1:6" ht="24" customHeight="1" x14ac:dyDescent="0.4">
      <c r="A32" s="1" t="s">
        <v>40</v>
      </c>
      <c r="B32" s="117" t="s">
        <v>41</v>
      </c>
      <c r="C32" s="117"/>
    </row>
    <row r="33" spans="1:6" ht="24" customHeight="1" x14ac:dyDescent="0.4">
      <c r="A33" s="1" t="s">
        <v>42</v>
      </c>
      <c r="B33" s="117" t="s">
        <v>43</v>
      </c>
      <c r="C33" s="117"/>
    </row>
    <row r="34" spans="1:6" ht="24" customHeight="1" x14ac:dyDescent="0.4">
      <c r="A34" s="1" t="s">
        <v>44</v>
      </c>
      <c r="B34" s="1" t="s">
        <v>45</v>
      </c>
    </row>
    <row r="35" spans="1:6" ht="24" customHeight="1" x14ac:dyDescent="0.4">
      <c r="A35" s="1" t="s">
        <v>46</v>
      </c>
      <c r="B35" s="1" t="s">
        <v>47</v>
      </c>
    </row>
    <row r="36" spans="1:6" ht="24" customHeight="1" x14ac:dyDescent="0.4">
      <c r="A36" s="1" t="s">
        <v>48</v>
      </c>
      <c r="B36" s="1" t="s">
        <v>49</v>
      </c>
    </row>
    <row r="38" spans="1:6" x14ac:dyDescent="0.4">
      <c r="A38" s="120" t="s">
        <v>50</v>
      </c>
      <c r="B38" s="120"/>
      <c r="C38" s="120"/>
      <c r="D38" s="120"/>
      <c r="E38" s="120"/>
      <c r="F38" s="120"/>
    </row>
    <row r="39" spans="1:6" x14ac:dyDescent="0.4">
      <c r="A39" s="1" t="s">
        <v>51</v>
      </c>
    </row>
    <row r="40" spans="1:6" x14ac:dyDescent="0.4">
      <c r="A40" s="7" t="s">
        <v>52</v>
      </c>
      <c r="B40" s="7" t="s">
        <v>53</v>
      </c>
    </row>
    <row r="41" spans="1:6" x14ac:dyDescent="0.4">
      <c r="A41" s="8">
        <v>0.5</v>
      </c>
      <c r="B41" s="8" t="s">
        <v>54</v>
      </c>
    </row>
    <row r="42" spans="1:6" x14ac:dyDescent="0.4">
      <c r="A42" s="8">
        <v>0.3</v>
      </c>
      <c r="B42" s="8" t="s">
        <v>55</v>
      </c>
    </row>
    <row r="43" spans="1:6" x14ac:dyDescent="0.4">
      <c r="A43" s="8">
        <v>0.1</v>
      </c>
      <c r="B43" s="8" t="s">
        <v>56</v>
      </c>
    </row>
    <row r="44" spans="1:6" x14ac:dyDescent="0.4">
      <c r="A44" s="8">
        <v>0</v>
      </c>
      <c r="B44" s="8" t="s">
        <v>57</v>
      </c>
    </row>
    <row r="46" spans="1:6" x14ac:dyDescent="0.4">
      <c r="A46" s="119" t="s">
        <v>58</v>
      </c>
      <c r="B46" s="119"/>
      <c r="C46" s="119"/>
      <c r="D46" s="119"/>
      <c r="E46" s="119"/>
      <c r="F46" s="119"/>
    </row>
    <row r="47" spans="1:6" x14ac:dyDescent="0.4">
      <c r="A47" s="7" t="s">
        <v>52</v>
      </c>
      <c r="B47" s="7" t="s">
        <v>59</v>
      </c>
    </row>
    <row r="48" spans="1:6" x14ac:dyDescent="0.4">
      <c r="A48" s="8">
        <v>0.7</v>
      </c>
      <c r="B48" s="8" t="s">
        <v>60</v>
      </c>
    </row>
    <row r="49" spans="1:2" x14ac:dyDescent="0.4">
      <c r="A49" s="8">
        <v>0.4</v>
      </c>
      <c r="B49" s="8" t="s">
        <v>61</v>
      </c>
    </row>
    <row r="50" spans="1:2" x14ac:dyDescent="0.4">
      <c r="A50" s="8">
        <v>0.2</v>
      </c>
      <c r="B50" s="8" t="s">
        <v>62</v>
      </c>
    </row>
    <row r="51" spans="1:2" x14ac:dyDescent="0.4">
      <c r="A51" s="8">
        <v>0</v>
      </c>
      <c r="B51" s="8" t="s">
        <v>63</v>
      </c>
    </row>
    <row r="53" spans="1:2" x14ac:dyDescent="0.4">
      <c r="A53" s="9" t="s">
        <v>64</v>
      </c>
    </row>
    <row r="54" spans="1:2" x14ac:dyDescent="0.4">
      <c r="A54" s="1" t="s">
        <v>65</v>
      </c>
    </row>
    <row r="55" spans="1:2" x14ac:dyDescent="0.4">
      <c r="A55" s="1" t="s">
        <v>66</v>
      </c>
    </row>
    <row r="57" spans="1:2" x14ac:dyDescent="0.4">
      <c r="A57" s="9" t="s">
        <v>67</v>
      </c>
    </row>
    <row r="58" spans="1:2" x14ac:dyDescent="0.4">
      <c r="A58" s="1" t="s">
        <v>68</v>
      </c>
    </row>
  </sheetData>
  <mergeCells count="26">
    <mergeCell ref="A29:F29"/>
    <mergeCell ref="B32:C32"/>
    <mergeCell ref="B33:C33"/>
    <mergeCell ref="A38:F38"/>
    <mergeCell ref="A46:F46"/>
    <mergeCell ref="A23:A24"/>
    <mergeCell ref="B23:C23"/>
    <mergeCell ref="B24:C24"/>
    <mergeCell ref="A7:H7"/>
    <mergeCell ref="A11:F11"/>
    <mergeCell ref="B12:C12"/>
    <mergeCell ref="B13:C13"/>
    <mergeCell ref="B14:C14"/>
    <mergeCell ref="A16:F16"/>
    <mergeCell ref="B17:C17"/>
    <mergeCell ref="B18:C18"/>
    <mergeCell ref="B19:C19"/>
    <mergeCell ref="A20:F20"/>
    <mergeCell ref="A21:A22"/>
    <mergeCell ref="A2:A3"/>
    <mergeCell ref="C2:E2"/>
    <mergeCell ref="F2:F3"/>
    <mergeCell ref="C3:E3"/>
    <mergeCell ref="A4:A5"/>
    <mergeCell ref="C4:E4"/>
    <mergeCell ref="C5:E5"/>
  </mergeCells>
  <phoneticPr fontId="5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03"/>
  <sheetViews>
    <sheetView zoomScaleNormal="100" workbookViewId="0"/>
  </sheetViews>
  <sheetFormatPr defaultColWidth="9" defaultRowHeight="18.75" x14ac:dyDescent="0.4"/>
  <cols>
    <col min="1" max="1" width="9" style="13"/>
    <col min="2" max="2" width="12.25" style="39" bestFit="1" customWidth="1"/>
    <col min="3" max="3" width="9.125" style="39" bestFit="1" customWidth="1"/>
    <col min="4" max="4" width="14.625" style="13" customWidth="1"/>
    <col min="5" max="5" width="15" style="13" bestFit="1" customWidth="1"/>
    <col min="6" max="6" width="11.75" style="13" bestFit="1" customWidth="1"/>
    <col min="7" max="7" width="11.75" style="13" customWidth="1"/>
    <col min="8" max="8" width="23.875" style="13" customWidth="1"/>
    <col min="9" max="10" width="17.75" style="13" customWidth="1"/>
    <col min="11" max="11" width="17" style="13" customWidth="1"/>
    <col min="12" max="12" width="15.125" style="13" bestFit="1" customWidth="1"/>
    <col min="13" max="13" width="16.5" style="13" customWidth="1"/>
    <col min="14" max="14" width="13.375" style="13" customWidth="1"/>
    <col min="15" max="16384" width="9" style="13"/>
  </cols>
  <sheetData>
    <row r="1" spans="1:10" x14ac:dyDescent="0.4">
      <c r="A1" s="10" t="s">
        <v>69</v>
      </c>
      <c r="B1" s="11" t="s">
        <v>70</v>
      </c>
      <c r="C1" s="11" t="s">
        <v>71</v>
      </c>
      <c r="D1" s="12" t="s">
        <v>72</v>
      </c>
      <c r="E1" s="12" t="s">
        <v>73</v>
      </c>
      <c r="F1" s="12" t="s">
        <v>74</v>
      </c>
      <c r="H1" s="14"/>
      <c r="I1" s="14" t="str">
        <f>B1</f>
        <v>売上</v>
      </c>
      <c r="J1" s="14" t="str">
        <f>C1</f>
        <v>気温</v>
      </c>
    </row>
    <row r="2" spans="1:10" x14ac:dyDescent="0.4">
      <c r="A2" s="15">
        <v>42166</v>
      </c>
      <c r="B2" s="16">
        <v>309870</v>
      </c>
      <c r="C2" s="17">
        <v>24</v>
      </c>
      <c r="D2" s="18"/>
      <c r="E2" s="18"/>
      <c r="F2" s="18"/>
      <c r="H2" s="19" t="s">
        <v>75</v>
      </c>
      <c r="I2" s="20"/>
      <c r="J2" s="20"/>
    </row>
    <row r="3" spans="1:10" x14ac:dyDescent="0.4">
      <c r="A3" s="15">
        <v>42167</v>
      </c>
      <c r="B3" s="16">
        <v>289012</v>
      </c>
      <c r="C3" s="17">
        <v>22</v>
      </c>
      <c r="D3" s="18"/>
      <c r="E3" s="18"/>
      <c r="F3" s="18"/>
      <c r="H3" s="13" t="s">
        <v>76</v>
      </c>
      <c r="I3" s="21"/>
      <c r="J3" s="22"/>
    </row>
    <row r="4" spans="1:10" x14ac:dyDescent="0.4">
      <c r="A4" s="15">
        <v>42168</v>
      </c>
      <c r="B4" s="16">
        <v>330987</v>
      </c>
      <c r="C4" s="17">
        <v>26</v>
      </c>
      <c r="D4" s="18"/>
      <c r="E4" s="18"/>
      <c r="F4" s="18"/>
      <c r="H4" s="19" t="s">
        <v>77</v>
      </c>
      <c r="I4" s="23"/>
      <c r="J4" s="23"/>
    </row>
    <row r="5" spans="1:10" ht="19.5" thickBot="1" x14ac:dyDescent="0.45">
      <c r="A5" s="15">
        <v>42169</v>
      </c>
      <c r="B5" s="16">
        <v>320098</v>
      </c>
      <c r="C5" s="17">
        <v>24</v>
      </c>
      <c r="D5" s="18"/>
      <c r="E5" s="18"/>
      <c r="F5" s="18"/>
      <c r="H5" s="24" t="s">
        <v>78</v>
      </c>
      <c r="I5" s="25"/>
      <c r="J5" s="25"/>
    </row>
    <row r="6" spans="1:10" ht="19.5" thickBot="1" x14ac:dyDescent="0.45">
      <c r="A6" s="15">
        <v>42170</v>
      </c>
      <c r="B6" s="16">
        <v>358921</v>
      </c>
      <c r="C6" s="17">
        <v>26</v>
      </c>
      <c r="D6" s="18"/>
      <c r="E6" s="18"/>
      <c r="F6" s="18"/>
    </row>
    <row r="7" spans="1:10" x14ac:dyDescent="0.4">
      <c r="A7" s="15">
        <v>42171</v>
      </c>
      <c r="B7" s="16">
        <v>300190</v>
      </c>
      <c r="C7" s="17">
        <v>24</v>
      </c>
      <c r="D7" s="18"/>
      <c r="E7" s="18"/>
      <c r="F7" s="18"/>
      <c r="H7" s="26" t="s">
        <v>79</v>
      </c>
      <c r="I7" s="27"/>
    </row>
    <row r="8" spans="1:10" ht="19.5" thickBot="1" x14ac:dyDescent="0.45">
      <c r="A8" s="15">
        <v>42172</v>
      </c>
      <c r="B8" s="16">
        <v>289013</v>
      </c>
      <c r="C8" s="17">
        <v>23</v>
      </c>
      <c r="D8" s="18"/>
      <c r="E8" s="18"/>
      <c r="F8" s="18"/>
      <c r="H8" s="24" t="s">
        <v>80</v>
      </c>
      <c r="I8" s="28"/>
    </row>
    <row r="9" spans="1:10" ht="19.5" thickBot="1" x14ac:dyDescent="0.45">
      <c r="A9" s="15">
        <v>42173</v>
      </c>
      <c r="B9" s="16">
        <v>278912</v>
      </c>
      <c r="C9" s="17">
        <v>20</v>
      </c>
      <c r="D9" s="18"/>
      <c r="E9" s="18"/>
      <c r="F9" s="18"/>
    </row>
    <row r="10" spans="1:10" x14ac:dyDescent="0.4">
      <c r="A10" s="15">
        <v>42174</v>
      </c>
      <c r="B10" s="16">
        <v>301234</v>
      </c>
      <c r="C10" s="17">
        <v>26</v>
      </c>
      <c r="D10" s="18"/>
      <c r="E10" s="18"/>
      <c r="F10" s="18"/>
      <c r="H10" s="26" t="s">
        <v>81</v>
      </c>
      <c r="I10" s="29"/>
    </row>
    <row r="11" spans="1:10" x14ac:dyDescent="0.4">
      <c r="A11" s="15">
        <v>42175</v>
      </c>
      <c r="B11" s="16">
        <v>312341</v>
      </c>
      <c r="C11" s="17">
        <v>23</v>
      </c>
      <c r="D11" s="18"/>
      <c r="E11" s="18"/>
      <c r="F11" s="18"/>
      <c r="H11" s="13" t="s">
        <v>82</v>
      </c>
      <c r="I11" s="30"/>
    </row>
    <row r="12" spans="1:10" x14ac:dyDescent="0.4">
      <c r="A12" s="15">
        <v>42176</v>
      </c>
      <c r="B12" s="16">
        <v>323109</v>
      </c>
      <c r="C12" s="17">
        <v>25</v>
      </c>
      <c r="D12" s="18"/>
      <c r="E12" s="18"/>
      <c r="F12" s="18"/>
      <c r="H12" s="13" t="s">
        <v>83</v>
      </c>
      <c r="I12" s="31"/>
    </row>
    <row r="13" spans="1:10" ht="19.5" thickBot="1" x14ac:dyDescent="0.45">
      <c r="A13" s="15">
        <v>42177</v>
      </c>
      <c r="B13" s="16">
        <v>331789</v>
      </c>
      <c r="C13" s="17">
        <v>28</v>
      </c>
      <c r="D13" s="18"/>
      <c r="E13" s="18"/>
      <c r="F13" s="18"/>
      <c r="H13" s="24" t="s">
        <v>84</v>
      </c>
      <c r="I13" s="32"/>
    </row>
    <row r="14" spans="1:10" x14ac:dyDescent="0.4">
      <c r="A14" s="15">
        <v>42178</v>
      </c>
      <c r="B14" s="16">
        <v>301923</v>
      </c>
      <c r="C14" s="17">
        <v>24</v>
      </c>
      <c r="D14" s="18"/>
      <c r="E14" s="18"/>
      <c r="F14" s="18"/>
    </row>
    <row r="15" spans="1:10" ht="19.5" thickBot="1" x14ac:dyDescent="0.45">
      <c r="A15" s="15">
        <v>42179</v>
      </c>
      <c r="B15" s="16">
        <v>340123</v>
      </c>
      <c r="C15" s="17">
        <v>27</v>
      </c>
      <c r="D15" s="18"/>
      <c r="E15" s="18"/>
      <c r="F15" s="18"/>
      <c r="H15" s="33" t="s">
        <v>85</v>
      </c>
    </row>
    <row r="16" spans="1:10" x14ac:dyDescent="0.4">
      <c r="A16" s="15">
        <v>42180</v>
      </c>
      <c r="B16" s="16">
        <v>350134</v>
      </c>
      <c r="C16" s="17">
        <v>27</v>
      </c>
      <c r="D16" s="18"/>
      <c r="E16" s="18"/>
      <c r="F16" s="18"/>
      <c r="H16" s="34" t="s">
        <v>86</v>
      </c>
      <c r="I16" s="35"/>
      <c r="J16" s="36"/>
    </row>
    <row r="17" spans="1:19" x14ac:dyDescent="0.4">
      <c r="A17" s="15">
        <v>42181</v>
      </c>
      <c r="B17" s="16">
        <v>370192</v>
      </c>
      <c r="C17" s="17">
        <v>30</v>
      </c>
      <c r="D17" s="18"/>
      <c r="E17" s="18"/>
      <c r="F17" s="18"/>
      <c r="H17" s="37" t="s">
        <v>87</v>
      </c>
      <c r="I17" s="38"/>
      <c r="J17" s="36"/>
    </row>
    <row r="18" spans="1:19" x14ac:dyDescent="0.4">
      <c r="D18" s="40"/>
      <c r="E18" s="40"/>
      <c r="F18" s="40"/>
      <c r="H18" s="19" t="s">
        <v>88</v>
      </c>
      <c r="I18" s="41"/>
    </row>
    <row r="19" spans="1:19" x14ac:dyDescent="0.4">
      <c r="B19" s="39" t="s">
        <v>89</v>
      </c>
      <c r="D19" s="40"/>
      <c r="E19" s="40"/>
      <c r="F19" s="40"/>
      <c r="H19" s="19" t="s">
        <v>90</v>
      </c>
      <c r="I19" s="41"/>
      <c r="J19" s="36"/>
    </row>
    <row r="20" spans="1:19" ht="19.5" thickBot="1" x14ac:dyDescent="0.45">
      <c r="B20" s="11" t="s">
        <v>70</v>
      </c>
      <c r="D20" s="40"/>
      <c r="E20" s="40"/>
      <c r="F20" s="40"/>
      <c r="H20" s="24" t="s">
        <v>91</v>
      </c>
      <c r="I20" s="42"/>
      <c r="J20" s="36"/>
    </row>
    <row r="21" spans="1:19" x14ac:dyDescent="0.4">
      <c r="B21" s="43">
        <v>340130</v>
      </c>
      <c r="D21" s="40"/>
      <c r="E21" s="40"/>
      <c r="F21" s="40"/>
      <c r="H21" s="19"/>
      <c r="I21" s="44"/>
    </row>
    <row r="22" spans="1:19" x14ac:dyDescent="0.4">
      <c r="B22" s="43">
        <v>360988</v>
      </c>
      <c r="D22" s="40"/>
      <c r="E22" s="40"/>
      <c r="F22" s="40"/>
      <c r="H22" s="83"/>
      <c r="I22" s="44"/>
      <c r="J22" s="62"/>
      <c r="K22" s="62"/>
      <c r="L22" s="62"/>
      <c r="M22" s="62"/>
      <c r="N22" s="62"/>
      <c r="O22" s="62"/>
      <c r="P22" s="62"/>
      <c r="Q22" s="62"/>
      <c r="R22" s="62"/>
      <c r="S22" s="62"/>
    </row>
    <row r="23" spans="1:19" x14ac:dyDescent="0.4">
      <c r="B23" s="43">
        <v>319013</v>
      </c>
      <c r="D23" s="40"/>
      <c r="E23" s="40"/>
      <c r="F23" s="40"/>
      <c r="H23" s="46"/>
      <c r="I23" s="47"/>
      <c r="J23" s="62"/>
      <c r="K23" s="62"/>
      <c r="L23" s="62"/>
      <c r="M23" s="62"/>
      <c r="N23" s="62"/>
      <c r="O23" s="62"/>
      <c r="P23" s="62"/>
      <c r="Q23" s="62"/>
      <c r="R23" s="62"/>
      <c r="S23" s="62"/>
    </row>
    <row r="24" spans="1:19" x14ac:dyDescent="0.4">
      <c r="B24" s="43">
        <v>329902</v>
      </c>
      <c r="D24" s="40"/>
      <c r="E24" s="40"/>
      <c r="F24" s="40"/>
      <c r="H24" s="62"/>
      <c r="I24" s="84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x14ac:dyDescent="0.4">
      <c r="B25" s="43">
        <v>291079</v>
      </c>
      <c r="D25" s="40"/>
      <c r="E25" s="40"/>
      <c r="F25" s="40"/>
      <c r="H25" s="62"/>
      <c r="I25" s="81"/>
      <c r="J25" s="62"/>
      <c r="K25" s="62"/>
      <c r="L25" s="62"/>
      <c r="M25" s="62"/>
      <c r="N25" s="62"/>
      <c r="O25" s="62"/>
      <c r="P25" s="62"/>
      <c r="Q25" s="62"/>
      <c r="R25" s="62"/>
      <c r="S25" s="62"/>
    </row>
    <row r="26" spans="1:19" x14ac:dyDescent="0.4">
      <c r="B26" s="43">
        <v>349810</v>
      </c>
      <c r="D26" s="40"/>
      <c r="E26" s="40"/>
      <c r="F26" s="40"/>
      <c r="H26" s="37"/>
      <c r="I26" s="67"/>
      <c r="J26" s="62"/>
      <c r="K26" s="62"/>
      <c r="L26" s="62"/>
      <c r="M26" s="62"/>
      <c r="N26" s="62"/>
      <c r="O26" s="62"/>
      <c r="P26" s="62"/>
      <c r="Q26" s="62"/>
      <c r="R26" s="62"/>
      <c r="S26" s="62"/>
    </row>
    <row r="27" spans="1:19" x14ac:dyDescent="0.4">
      <c r="B27" s="43">
        <v>360987</v>
      </c>
      <c r="D27" s="40"/>
      <c r="E27" s="40"/>
      <c r="F27" s="40"/>
      <c r="H27" s="37"/>
      <c r="I27" s="48"/>
      <c r="J27" s="62"/>
      <c r="K27" s="62"/>
      <c r="L27" s="62"/>
      <c r="M27" s="62"/>
      <c r="N27" s="62"/>
      <c r="O27" s="62"/>
      <c r="P27" s="62"/>
      <c r="Q27" s="69"/>
      <c r="R27" s="62"/>
      <c r="S27" s="62"/>
    </row>
    <row r="28" spans="1:19" x14ac:dyDescent="0.4">
      <c r="B28" s="43">
        <v>371088</v>
      </c>
      <c r="D28" s="40"/>
      <c r="E28" s="40"/>
      <c r="F28" s="40"/>
      <c r="H28" s="37"/>
      <c r="I28" s="48"/>
      <c r="J28" s="62"/>
      <c r="K28" s="62"/>
      <c r="L28" s="62"/>
      <c r="M28" s="62"/>
      <c r="N28" s="62"/>
      <c r="O28" s="62"/>
      <c r="P28" s="62"/>
      <c r="Q28" s="69"/>
      <c r="R28" s="62"/>
      <c r="S28" s="62"/>
    </row>
    <row r="29" spans="1:19" x14ac:dyDescent="0.4">
      <c r="B29" s="43">
        <v>348766</v>
      </c>
      <c r="D29" s="40"/>
      <c r="E29" s="40"/>
      <c r="F29" s="40"/>
      <c r="H29" s="83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x14ac:dyDescent="0.4">
      <c r="B30" s="43">
        <v>337659</v>
      </c>
      <c r="D30" s="40"/>
      <c r="E30" s="40"/>
      <c r="F30" s="40"/>
      <c r="H30" s="82"/>
      <c r="I30" s="82"/>
      <c r="J30" s="82"/>
      <c r="K30" s="82"/>
      <c r="L30" s="82"/>
      <c r="M30" s="82"/>
      <c r="N30" s="62"/>
      <c r="O30" s="69"/>
      <c r="P30" s="62"/>
      <c r="Q30" s="62"/>
      <c r="R30" s="62"/>
      <c r="S30" s="62"/>
    </row>
    <row r="31" spans="1:19" x14ac:dyDescent="0.4">
      <c r="B31" s="43">
        <v>326891</v>
      </c>
      <c r="D31" s="40"/>
      <c r="E31" s="40"/>
      <c r="F31" s="40"/>
      <c r="H31" s="37"/>
      <c r="I31" s="48"/>
      <c r="J31" s="37"/>
      <c r="K31" s="48"/>
      <c r="L31" s="85"/>
      <c r="M31" s="44"/>
      <c r="N31" s="62"/>
      <c r="O31" s="62"/>
      <c r="P31" s="62"/>
      <c r="Q31" s="62"/>
      <c r="R31" s="62"/>
      <c r="S31" s="62"/>
    </row>
    <row r="32" spans="1:19" x14ac:dyDescent="0.4">
      <c r="B32" s="43">
        <v>318211</v>
      </c>
      <c r="D32" s="40"/>
      <c r="E32" s="40"/>
      <c r="F32" s="40"/>
      <c r="H32" s="37"/>
      <c r="I32" s="48"/>
      <c r="J32" s="68"/>
      <c r="K32" s="48"/>
      <c r="L32" s="48"/>
      <c r="M32" s="37"/>
      <c r="N32" s="62"/>
      <c r="O32" s="62"/>
      <c r="P32" s="62"/>
      <c r="Q32" s="62"/>
      <c r="R32" s="62"/>
      <c r="S32" s="62"/>
    </row>
    <row r="33" spans="2:19" x14ac:dyDescent="0.4">
      <c r="B33" s="43">
        <v>348077</v>
      </c>
      <c r="D33" s="40"/>
      <c r="E33" s="40"/>
      <c r="F33" s="40"/>
      <c r="H33" s="37"/>
      <c r="I33" s="48"/>
      <c r="J33" s="37"/>
      <c r="K33" s="48"/>
      <c r="L33" s="48"/>
      <c r="M33" s="37"/>
      <c r="N33" s="69"/>
      <c r="O33" s="62"/>
      <c r="P33" s="62"/>
      <c r="Q33" s="62"/>
      <c r="R33" s="62"/>
      <c r="S33" s="62"/>
    </row>
    <row r="34" spans="2:19" x14ac:dyDescent="0.4">
      <c r="B34" s="43">
        <v>309877</v>
      </c>
      <c r="D34" s="40"/>
      <c r="E34" s="40"/>
      <c r="F34" s="40"/>
      <c r="H34" s="62"/>
      <c r="I34" s="62"/>
      <c r="J34" s="62"/>
      <c r="K34" s="62"/>
      <c r="L34" s="62"/>
      <c r="M34" s="37"/>
      <c r="N34" s="62"/>
      <c r="O34" s="62"/>
      <c r="P34" s="62"/>
      <c r="Q34" s="62"/>
      <c r="R34" s="62"/>
      <c r="S34" s="62"/>
    </row>
    <row r="35" spans="2:19" x14ac:dyDescent="0.4">
      <c r="B35" s="43">
        <v>299866</v>
      </c>
      <c r="D35" s="40"/>
      <c r="E35" s="40"/>
      <c r="F35" s="40"/>
      <c r="H35" s="83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2:19" x14ac:dyDescent="0.4">
      <c r="B36" s="43">
        <v>279808</v>
      </c>
      <c r="D36" s="40"/>
      <c r="E36" s="40"/>
      <c r="F36" s="40"/>
      <c r="H36" s="82"/>
      <c r="I36" s="82"/>
      <c r="J36" s="82"/>
      <c r="K36" s="82"/>
      <c r="L36" s="82"/>
      <c r="M36" s="82"/>
      <c r="N36" s="82"/>
      <c r="O36" s="62"/>
      <c r="P36" s="62"/>
      <c r="Q36" s="62"/>
      <c r="R36" s="62"/>
      <c r="S36" s="62"/>
    </row>
    <row r="37" spans="2:19" x14ac:dyDescent="0.4">
      <c r="D37" s="40"/>
      <c r="E37" s="40"/>
      <c r="F37" s="40"/>
      <c r="H37" s="37"/>
      <c r="I37" s="48"/>
      <c r="J37" s="48"/>
      <c r="K37" s="48"/>
      <c r="L37" s="48"/>
      <c r="M37" s="70"/>
      <c r="N37" s="70"/>
      <c r="O37" s="62"/>
      <c r="P37" s="62"/>
      <c r="Q37" s="62"/>
      <c r="R37" s="62"/>
      <c r="S37" s="62"/>
    </row>
    <row r="38" spans="2:19" x14ac:dyDescent="0.4">
      <c r="B38" s="39" t="s">
        <v>92</v>
      </c>
      <c r="D38" s="40"/>
      <c r="E38" s="40"/>
      <c r="F38" s="40"/>
      <c r="H38" s="37"/>
      <c r="I38" s="48"/>
      <c r="J38" s="48"/>
      <c r="K38" s="84"/>
      <c r="L38" s="48"/>
      <c r="M38" s="44"/>
      <c r="N38" s="86"/>
      <c r="O38" s="62"/>
      <c r="P38" s="62"/>
      <c r="Q38" s="62"/>
      <c r="R38" s="62"/>
      <c r="S38" s="62"/>
    </row>
    <row r="39" spans="2:19" x14ac:dyDescent="0.4">
      <c r="B39" s="11" t="s">
        <v>71</v>
      </c>
      <c r="C39" s="11" t="s">
        <v>70</v>
      </c>
      <c r="E39" s="40"/>
      <c r="F39" s="40"/>
      <c r="H39" s="62"/>
      <c r="I39" s="59"/>
      <c r="J39" s="62"/>
      <c r="K39" s="62"/>
      <c r="L39" s="62"/>
      <c r="M39" s="62"/>
      <c r="N39" s="62"/>
      <c r="O39" s="62"/>
      <c r="P39" s="62"/>
      <c r="Q39" s="62"/>
      <c r="R39" s="62"/>
      <c r="S39" s="62"/>
    </row>
    <row r="40" spans="2:19" x14ac:dyDescent="0.4">
      <c r="B40" s="16">
        <v>24</v>
      </c>
      <c r="C40" s="17">
        <v>309870</v>
      </c>
      <c r="E40" s="40"/>
      <c r="F40" s="40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</row>
    <row r="41" spans="2:19" x14ac:dyDescent="0.4">
      <c r="B41" s="16">
        <v>22</v>
      </c>
      <c r="C41" s="17">
        <v>289012</v>
      </c>
      <c r="E41" s="40"/>
      <c r="F41" s="40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</row>
    <row r="42" spans="2:19" x14ac:dyDescent="0.4">
      <c r="B42" s="16">
        <v>26</v>
      </c>
      <c r="C42" s="17">
        <v>330987</v>
      </c>
      <c r="E42" s="40"/>
      <c r="F42" s="40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</row>
    <row r="43" spans="2:19" x14ac:dyDescent="0.4">
      <c r="B43" s="16">
        <v>24</v>
      </c>
      <c r="C43" s="17">
        <v>320098</v>
      </c>
      <c r="E43" s="40"/>
      <c r="F43" s="40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</row>
    <row r="44" spans="2:19" x14ac:dyDescent="0.4">
      <c r="B44" s="16">
        <v>26</v>
      </c>
      <c r="C44" s="17">
        <v>358921</v>
      </c>
      <c r="E44" s="40"/>
      <c r="F44" s="40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</row>
    <row r="45" spans="2:19" x14ac:dyDescent="0.4">
      <c r="B45" s="16">
        <v>24</v>
      </c>
      <c r="C45" s="17">
        <v>300190</v>
      </c>
      <c r="E45" s="40"/>
      <c r="F45" s="40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</row>
    <row r="46" spans="2:19" x14ac:dyDescent="0.4">
      <c r="B46" s="16">
        <v>23</v>
      </c>
      <c r="C46" s="17">
        <v>289013</v>
      </c>
      <c r="E46" s="40"/>
      <c r="F46" s="40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</row>
    <row r="47" spans="2:19" x14ac:dyDescent="0.4">
      <c r="B47" s="16">
        <v>20</v>
      </c>
      <c r="C47" s="17">
        <v>278912</v>
      </c>
      <c r="E47" s="40"/>
      <c r="F47" s="40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</row>
    <row r="48" spans="2:19" x14ac:dyDescent="0.4">
      <c r="B48" s="16">
        <v>26</v>
      </c>
      <c r="C48" s="17">
        <v>301234</v>
      </c>
      <c r="E48" s="40"/>
      <c r="F48" s="40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</row>
    <row r="49" spans="2:19" x14ac:dyDescent="0.4">
      <c r="B49" s="16">
        <v>23</v>
      </c>
      <c r="C49" s="17">
        <v>312341</v>
      </c>
      <c r="E49" s="40"/>
      <c r="F49" s="40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</row>
    <row r="50" spans="2:19" x14ac:dyDescent="0.4">
      <c r="B50" s="16">
        <v>25</v>
      </c>
      <c r="C50" s="17">
        <v>323109</v>
      </c>
      <c r="E50" s="40"/>
      <c r="F50" s="40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</row>
    <row r="51" spans="2:19" x14ac:dyDescent="0.4">
      <c r="B51" s="16">
        <v>28</v>
      </c>
      <c r="C51" s="17">
        <v>331789</v>
      </c>
      <c r="E51" s="40"/>
      <c r="F51" s="40"/>
    </row>
    <row r="52" spans="2:19" x14ac:dyDescent="0.4">
      <c r="B52" s="16">
        <v>24</v>
      </c>
      <c r="C52" s="17">
        <v>301923</v>
      </c>
      <c r="E52" s="40"/>
      <c r="F52" s="40"/>
    </row>
    <row r="53" spans="2:19" x14ac:dyDescent="0.4">
      <c r="B53" s="16">
        <v>27</v>
      </c>
      <c r="C53" s="17">
        <v>340123</v>
      </c>
      <c r="E53" s="40"/>
      <c r="F53" s="40"/>
    </row>
    <row r="54" spans="2:19" x14ac:dyDescent="0.4">
      <c r="B54" s="16">
        <v>27</v>
      </c>
      <c r="C54" s="17">
        <v>350134</v>
      </c>
      <c r="E54" s="40"/>
      <c r="F54" s="40"/>
    </row>
    <row r="55" spans="2:19" x14ac:dyDescent="0.4">
      <c r="B55" s="16">
        <v>30</v>
      </c>
      <c r="C55" s="17">
        <v>370192</v>
      </c>
      <c r="E55" s="40"/>
      <c r="F55" s="40"/>
    </row>
    <row r="56" spans="2:19" x14ac:dyDescent="0.4">
      <c r="D56" s="40"/>
      <c r="E56" s="40"/>
      <c r="F56" s="40"/>
    </row>
    <row r="57" spans="2:19" x14ac:dyDescent="0.4">
      <c r="B57" s="39" t="s">
        <v>93</v>
      </c>
      <c r="D57" s="40"/>
      <c r="E57" s="40"/>
      <c r="F57" s="40"/>
    </row>
    <row r="58" spans="2:19" x14ac:dyDescent="0.4">
      <c r="B58" s="11" t="s">
        <v>70</v>
      </c>
      <c r="C58" s="11" t="s">
        <v>71</v>
      </c>
      <c r="D58" s="40"/>
      <c r="E58" s="40"/>
      <c r="F58" s="40"/>
    </row>
    <row r="59" spans="2:19" x14ac:dyDescent="0.4">
      <c r="B59" s="16">
        <v>309870</v>
      </c>
      <c r="C59" s="17">
        <v>24</v>
      </c>
      <c r="D59" s="40"/>
      <c r="E59" s="40"/>
      <c r="F59" s="40"/>
    </row>
    <row r="60" spans="2:19" x14ac:dyDescent="0.4">
      <c r="B60" s="16">
        <v>289012</v>
      </c>
      <c r="C60" s="17">
        <v>22</v>
      </c>
      <c r="D60" s="40"/>
      <c r="E60" s="40"/>
      <c r="F60" s="40"/>
    </row>
    <row r="61" spans="2:19" x14ac:dyDescent="0.4">
      <c r="B61" s="16">
        <v>330987</v>
      </c>
      <c r="C61" s="17">
        <v>26</v>
      </c>
      <c r="D61" s="40"/>
      <c r="E61" s="40"/>
      <c r="F61" s="40"/>
    </row>
    <row r="62" spans="2:19" x14ac:dyDescent="0.4">
      <c r="B62" s="16">
        <v>320098</v>
      </c>
      <c r="C62" s="17">
        <v>24</v>
      </c>
      <c r="D62" s="40"/>
      <c r="E62" s="40"/>
      <c r="F62" s="40"/>
    </row>
    <row r="63" spans="2:19" x14ac:dyDescent="0.4">
      <c r="B63" s="16">
        <v>358921</v>
      </c>
      <c r="C63" s="17">
        <v>26</v>
      </c>
      <c r="D63" s="40"/>
      <c r="E63" s="40"/>
      <c r="F63" s="40"/>
    </row>
    <row r="64" spans="2:19" x14ac:dyDescent="0.4">
      <c r="B64" s="16">
        <v>300190</v>
      </c>
      <c r="C64" s="17">
        <v>24</v>
      </c>
      <c r="D64" s="40"/>
      <c r="E64" s="40"/>
      <c r="F64" s="40"/>
    </row>
    <row r="65" spans="2:6" x14ac:dyDescent="0.4">
      <c r="B65" s="16">
        <v>289013</v>
      </c>
      <c r="C65" s="17">
        <v>23</v>
      </c>
      <c r="D65" s="40"/>
      <c r="E65" s="40"/>
      <c r="F65" s="40"/>
    </row>
    <row r="66" spans="2:6" x14ac:dyDescent="0.4">
      <c r="B66" s="16">
        <v>278912</v>
      </c>
      <c r="C66" s="17">
        <v>20</v>
      </c>
      <c r="D66" s="40"/>
      <c r="E66" s="40"/>
      <c r="F66" s="40"/>
    </row>
    <row r="67" spans="2:6" x14ac:dyDescent="0.4">
      <c r="B67" s="16">
        <v>301234</v>
      </c>
      <c r="C67" s="17">
        <v>26</v>
      </c>
      <c r="D67" s="40"/>
      <c r="E67" s="40"/>
      <c r="F67" s="40"/>
    </row>
    <row r="68" spans="2:6" x14ac:dyDescent="0.4">
      <c r="B68" s="16">
        <v>312341</v>
      </c>
      <c r="C68" s="17">
        <v>23</v>
      </c>
      <c r="D68" s="40"/>
      <c r="E68" s="40"/>
      <c r="F68" s="40"/>
    </row>
    <row r="69" spans="2:6" x14ac:dyDescent="0.4">
      <c r="B69" s="16">
        <v>323109</v>
      </c>
      <c r="C69" s="17">
        <v>25</v>
      </c>
      <c r="D69" s="40"/>
      <c r="E69" s="40"/>
      <c r="F69" s="40"/>
    </row>
    <row r="70" spans="2:6" x14ac:dyDescent="0.4">
      <c r="B70" s="16">
        <v>331789</v>
      </c>
      <c r="C70" s="17">
        <v>28</v>
      </c>
      <c r="D70" s="40"/>
      <c r="E70" s="40"/>
      <c r="F70" s="40"/>
    </row>
    <row r="71" spans="2:6" x14ac:dyDescent="0.4">
      <c r="B71" s="16">
        <v>301923</v>
      </c>
      <c r="C71" s="17">
        <v>24</v>
      </c>
      <c r="D71" s="40"/>
      <c r="E71" s="40"/>
      <c r="F71" s="40"/>
    </row>
    <row r="72" spans="2:6" x14ac:dyDescent="0.4">
      <c r="B72" s="16">
        <v>340123</v>
      </c>
      <c r="C72" s="17">
        <v>27</v>
      </c>
      <c r="D72" s="40"/>
      <c r="E72" s="40"/>
      <c r="F72" s="40"/>
    </row>
    <row r="73" spans="2:6" x14ac:dyDescent="0.4">
      <c r="B73" s="16">
        <v>350134</v>
      </c>
      <c r="C73" s="17">
        <v>27</v>
      </c>
      <c r="D73" s="40"/>
      <c r="E73" s="40"/>
      <c r="F73" s="40"/>
    </row>
    <row r="74" spans="2:6" x14ac:dyDescent="0.4">
      <c r="B74" s="16">
        <v>370192</v>
      </c>
      <c r="C74" s="17">
        <v>30</v>
      </c>
      <c r="D74" s="40"/>
      <c r="E74" s="40"/>
      <c r="F74" s="40"/>
    </row>
    <row r="75" spans="2:6" x14ac:dyDescent="0.4">
      <c r="D75" s="40"/>
      <c r="E75" s="40"/>
      <c r="F75" s="40"/>
    </row>
    <row r="76" spans="2:6" x14ac:dyDescent="0.4">
      <c r="D76" s="40"/>
      <c r="E76" s="40"/>
      <c r="F76" s="40"/>
    </row>
    <row r="77" spans="2:6" x14ac:dyDescent="0.4">
      <c r="D77" s="40"/>
      <c r="E77" s="40"/>
      <c r="F77" s="40"/>
    </row>
    <row r="78" spans="2:6" x14ac:dyDescent="0.4">
      <c r="D78" s="40"/>
      <c r="E78" s="40"/>
      <c r="F78" s="40"/>
    </row>
    <row r="79" spans="2:6" x14ac:dyDescent="0.4">
      <c r="D79" s="40"/>
      <c r="E79" s="40"/>
      <c r="F79" s="40"/>
    </row>
    <row r="80" spans="2:6" x14ac:dyDescent="0.4">
      <c r="D80" s="40"/>
      <c r="E80" s="40"/>
      <c r="F80" s="40"/>
    </row>
    <row r="81" spans="4:6" x14ac:dyDescent="0.4">
      <c r="D81" s="40"/>
      <c r="E81" s="40"/>
      <c r="F81" s="40"/>
    </row>
    <row r="82" spans="4:6" x14ac:dyDescent="0.4">
      <c r="D82" s="40"/>
      <c r="E82" s="40"/>
      <c r="F82" s="40"/>
    </row>
    <row r="83" spans="4:6" x14ac:dyDescent="0.4">
      <c r="D83" s="40"/>
      <c r="E83" s="40"/>
      <c r="F83" s="40"/>
    </row>
    <row r="84" spans="4:6" x14ac:dyDescent="0.4">
      <c r="D84" s="40"/>
      <c r="E84" s="40"/>
      <c r="F84" s="40"/>
    </row>
    <row r="85" spans="4:6" x14ac:dyDescent="0.4">
      <c r="D85" s="40"/>
      <c r="E85" s="40"/>
      <c r="F85" s="40"/>
    </row>
    <row r="86" spans="4:6" x14ac:dyDescent="0.4">
      <c r="D86" s="40"/>
      <c r="E86" s="40"/>
      <c r="F86" s="40"/>
    </row>
    <row r="87" spans="4:6" x14ac:dyDescent="0.4">
      <c r="D87" s="40"/>
      <c r="E87" s="40"/>
      <c r="F87" s="40"/>
    </row>
    <row r="88" spans="4:6" x14ac:dyDescent="0.4">
      <c r="D88" s="40"/>
      <c r="E88" s="40"/>
      <c r="F88" s="40"/>
    </row>
    <row r="89" spans="4:6" x14ac:dyDescent="0.4">
      <c r="D89" s="40"/>
      <c r="E89" s="40"/>
      <c r="F89" s="40"/>
    </row>
    <row r="90" spans="4:6" x14ac:dyDescent="0.4">
      <c r="D90" s="40"/>
      <c r="E90" s="40"/>
      <c r="F90" s="40"/>
    </row>
    <row r="91" spans="4:6" x14ac:dyDescent="0.4">
      <c r="D91" s="40"/>
      <c r="E91" s="40"/>
      <c r="F91" s="40"/>
    </row>
    <row r="92" spans="4:6" x14ac:dyDescent="0.4">
      <c r="D92" s="40"/>
      <c r="E92" s="40"/>
      <c r="F92" s="40"/>
    </row>
    <row r="93" spans="4:6" x14ac:dyDescent="0.4">
      <c r="D93" s="40"/>
      <c r="E93" s="40"/>
      <c r="F93" s="40"/>
    </row>
    <row r="94" spans="4:6" x14ac:dyDescent="0.4">
      <c r="D94" s="40"/>
      <c r="E94" s="40"/>
      <c r="F94" s="40"/>
    </row>
    <row r="95" spans="4:6" x14ac:dyDescent="0.4">
      <c r="D95" s="40"/>
      <c r="E95" s="40"/>
      <c r="F95" s="40"/>
    </row>
    <row r="96" spans="4:6" x14ac:dyDescent="0.4">
      <c r="D96" s="40"/>
      <c r="E96" s="40"/>
      <c r="F96" s="40"/>
    </row>
    <row r="97" spans="4:6" x14ac:dyDescent="0.4">
      <c r="D97" s="40"/>
      <c r="E97" s="40"/>
      <c r="F97" s="40"/>
    </row>
    <row r="98" spans="4:6" x14ac:dyDescent="0.4">
      <c r="D98" s="40"/>
      <c r="E98" s="40"/>
      <c r="F98" s="40"/>
    </row>
    <row r="99" spans="4:6" x14ac:dyDescent="0.4">
      <c r="D99" s="40"/>
      <c r="E99" s="40"/>
      <c r="F99" s="40"/>
    </row>
    <row r="100" spans="4:6" x14ac:dyDescent="0.4">
      <c r="D100" s="40"/>
      <c r="E100" s="40"/>
      <c r="F100" s="40"/>
    </row>
    <row r="101" spans="4:6" x14ac:dyDescent="0.4">
      <c r="D101" s="40"/>
      <c r="E101" s="40"/>
      <c r="F101" s="40"/>
    </row>
    <row r="102" spans="4:6" x14ac:dyDescent="0.4">
      <c r="D102" s="40"/>
      <c r="E102" s="40"/>
      <c r="F102" s="40"/>
    </row>
    <row r="103" spans="4:6" x14ac:dyDescent="0.4">
      <c r="D103" s="40"/>
      <c r="E103" s="40"/>
      <c r="F103" s="40"/>
    </row>
    <row r="104" spans="4:6" x14ac:dyDescent="0.4">
      <c r="D104" s="40"/>
      <c r="E104" s="40"/>
      <c r="F104" s="40"/>
    </row>
    <row r="105" spans="4:6" x14ac:dyDescent="0.4">
      <c r="D105" s="40"/>
      <c r="E105" s="40"/>
      <c r="F105" s="40"/>
    </row>
    <row r="106" spans="4:6" x14ac:dyDescent="0.4">
      <c r="D106" s="40"/>
      <c r="E106" s="40"/>
      <c r="F106" s="40"/>
    </row>
    <row r="107" spans="4:6" x14ac:dyDescent="0.4">
      <c r="D107" s="40"/>
      <c r="E107" s="40"/>
      <c r="F107" s="40"/>
    </row>
    <row r="108" spans="4:6" x14ac:dyDescent="0.4">
      <c r="D108" s="40"/>
      <c r="E108" s="40"/>
      <c r="F108" s="40"/>
    </row>
    <row r="109" spans="4:6" x14ac:dyDescent="0.4">
      <c r="D109" s="40"/>
      <c r="E109" s="40"/>
      <c r="F109" s="40"/>
    </row>
    <row r="110" spans="4:6" x14ac:dyDescent="0.4">
      <c r="D110" s="40"/>
      <c r="E110" s="40"/>
      <c r="F110" s="40"/>
    </row>
    <row r="111" spans="4:6" x14ac:dyDescent="0.4">
      <c r="D111" s="40"/>
      <c r="E111" s="40"/>
      <c r="F111" s="40"/>
    </row>
    <row r="112" spans="4:6" x14ac:dyDescent="0.4">
      <c r="D112" s="40"/>
      <c r="E112" s="40"/>
      <c r="F112" s="40"/>
    </row>
    <row r="113" spans="4:6" x14ac:dyDescent="0.4">
      <c r="D113" s="40"/>
      <c r="E113" s="40"/>
      <c r="F113" s="40"/>
    </row>
    <row r="114" spans="4:6" x14ac:dyDescent="0.4">
      <c r="D114" s="40"/>
      <c r="E114" s="40"/>
      <c r="F114" s="40"/>
    </row>
    <row r="115" spans="4:6" x14ac:dyDescent="0.4">
      <c r="D115" s="40"/>
      <c r="E115" s="40"/>
      <c r="F115" s="40"/>
    </row>
    <row r="116" spans="4:6" x14ac:dyDescent="0.4">
      <c r="D116" s="40"/>
      <c r="E116" s="40"/>
      <c r="F116" s="40"/>
    </row>
    <row r="117" spans="4:6" x14ac:dyDescent="0.4">
      <c r="D117" s="40"/>
      <c r="E117" s="40"/>
      <c r="F117" s="40"/>
    </row>
    <row r="118" spans="4:6" x14ac:dyDescent="0.4">
      <c r="D118" s="40"/>
      <c r="E118" s="40"/>
      <c r="F118" s="40"/>
    </row>
    <row r="119" spans="4:6" x14ac:dyDescent="0.4">
      <c r="D119" s="40"/>
      <c r="E119" s="40"/>
      <c r="F119" s="40"/>
    </row>
    <row r="120" spans="4:6" x14ac:dyDescent="0.4">
      <c r="D120" s="40"/>
      <c r="E120" s="40"/>
      <c r="F120" s="40"/>
    </row>
    <row r="121" spans="4:6" x14ac:dyDescent="0.4">
      <c r="D121" s="40"/>
      <c r="E121" s="40"/>
      <c r="F121" s="40"/>
    </row>
    <row r="122" spans="4:6" x14ac:dyDescent="0.4">
      <c r="D122" s="40"/>
      <c r="E122" s="40"/>
      <c r="F122" s="40"/>
    </row>
    <row r="123" spans="4:6" x14ac:dyDescent="0.4">
      <c r="D123" s="40"/>
      <c r="E123" s="40"/>
      <c r="F123" s="40"/>
    </row>
    <row r="124" spans="4:6" x14ac:dyDescent="0.4">
      <c r="D124" s="40"/>
      <c r="E124" s="40"/>
      <c r="F124" s="40"/>
    </row>
    <row r="125" spans="4:6" x14ac:dyDescent="0.4">
      <c r="D125" s="40"/>
      <c r="E125" s="40"/>
      <c r="F125" s="40"/>
    </row>
    <row r="126" spans="4:6" x14ac:dyDescent="0.4">
      <c r="D126" s="40"/>
      <c r="E126" s="40"/>
      <c r="F126" s="40"/>
    </row>
    <row r="127" spans="4:6" x14ac:dyDescent="0.4">
      <c r="D127" s="40"/>
      <c r="E127" s="40"/>
      <c r="F127" s="40"/>
    </row>
    <row r="128" spans="4:6" x14ac:dyDescent="0.4">
      <c r="D128" s="40"/>
      <c r="E128" s="40"/>
      <c r="F128" s="40"/>
    </row>
    <row r="129" spans="4:6" x14ac:dyDescent="0.4">
      <c r="D129" s="40"/>
      <c r="E129" s="40"/>
      <c r="F129" s="40"/>
    </row>
    <row r="130" spans="4:6" x14ac:dyDescent="0.4">
      <c r="D130" s="40"/>
      <c r="E130" s="40"/>
      <c r="F130" s="40"/>
    </row>
    <row r="131" spans="4:6" x14ac:dyDescent="0.4">
      <c r="D131" s="40"/>
      <c r="E131" s="40"/>
      <c r="F131" s="40"/>
    </row>
    <row r="132" spans="4:6" x14ac:dyDescent="0.4">
      <c r="D132" s="40"/>
      <c r="E132" s="40"/>
      <c r="F132" s="40"/>
    </row>
    <row r="133" spans="4:6" x14ac:dyDescent="0.4">
      <c r="D133" s="40"/>
      <c r="E133" s="40"/>
      <c r="F133" s="40"/>
    </row>
    <row r="134" spans="4:6" x14ac:dyDescent="0.4">
      <c r="D134" s="40"/>
      <c r="E134" s="40"/>
      <c r="F134" s="40"/>
    </row>
    <row r="135" spans="4:6" x14ac:dyDescent="0.4">
      <c r="D135" s="40"/>
      <c r="E135" s="40"/>
      <c r="F135" s="40"/>
    </row>
    <row r="136" spans="4:6" x14ac:dyDescent="0.4">
      <c r="D136" s="40"/>
      <c r="E136" s="40"/>
      <c r="F136" s="40"/>
    </row>
    <row r="137" spans="4:6" x14ac:dyDescent="0.4">
      <c r="D137" s="40"/>
      <c r="E137" s="40"/>
      <c r="F137" s="40"/>
    </row>
    <row r="138" spans="4:6" x14ac:dyDescent="0.4">
      <c r="D138" s="40"/>
      <c r="E138" s="40"/>
      <c r="F138" s="40"/>
    </row>
    <row r="139" spans="4:6" x14ac:dyDescent="0.4">
      <c r="D139" s="40"/>
      <c r="E139" s="40"/>
      <c r="F139" s="40"/>
    </row>
    <row r="140" spans="4:6" x14ac:dyDescent="0.4">
      <c r="D140" s="40"/>
      <c r="E140" s="40"/>
      <c r="F140" s="40"/>
    </row>
    <row r="141" spans="4:6" x14ac:dyDescent="0.4">
      <c r="D141" s="40"/>
      <c r="E141" s="40"/>
      <c r="F141" s="40"/>
    </row>
    <row r="142" spans="4:6" x14ac:dyDescent="0.4">
      <c r="D142" s="40"/>
      <c r="E142" s="40"/>
      <c r="F142" s="40"/>
    </row>
    <row r="143" spans="4:6" x14ac:dyDescent="0.4">
      <c r="D143" s="40"/>
      <c r="E143" s="40"/>
      <c r="F143" s="40"/>
    </row>
    <row r="144" spans="4:6" x14ac:dyDescent="0.4">
      <c r="D144" s="40"/>
      <c r="E144" s="40"/>
      <c r="F144" s="40"/>
    </row>
    <row r="145" spans="4:6" x14ac:dyDescent="0.4">
      <c r="D145" s="40"/>
      <c r="E145" s="40"/>
      <c r="F145" s="40"/>
    </row>
    <row r="146" spans="4:6" x14ac:dyDescent="0.4">
      <c r="D146" s="40"/>
      <c r="E146" s="40"/>
      <c r="F146" s="40"/>
    </row>
    <row r="147" spans="4:6" x14ac:dyDescent="0.4">
      <c r="D147" s="40"/>
      <c r="E147" s="40"/>
      <c r="F147" s="40"/>
    </row>
    <row r="148" spans="4:6" x14ac:dyDescent="0.4">
      <c r="D148" s="40"/>
      <c r="E148" s="40"/>
      <c r="F148" s="40"/>
    </row>
    <row r="149" spans="4:6" x14ac:dyDescent="0.4">
      <c r="D149" s="40"/>
      <c r="E149" s="40"/>
      <c r="F149" s="40"/>
    </row>
    <row r="150" spans="4:6" x14ac:dyDescent="0.4">
      <c r="D150" s="40"/>
      <c r="E150" s="40"/>
      <c r="F150" s="40"/>
    </row>
    <row r="151" spans="4:6" x14ac:dyDescent="0.4">
      <c r="D151" s="40"/>
      <c r="E151" s="40"/>
      <c r="F151" s="40"/>
    </row>
    <row r="152" spans="4:6" x14ac:dyDescent="0.4">
      <c r="D152" s="40"/>
      <c r="E152" s="40"/>
      <c r="F152" s="40"/>
    </row>
    <row r="153" spans="4:6" x14ac:dyDescent="0.4">
      <c r="D153" s="40"/>
      <c r="E153" s="40"/>
      <c r="F153" s="40"/>
    </row>
    <row r="154" spans="4:6" x14ac:dyDescent="0.4">
      <c r="D154" s="40"/>
      <c r="E154" s="40"/>
      <c r="F154" s="40"/>
    </row>
    <row r="155" spans="4:6" x14ac:dyDescent="0.4">
      <c r="D155" s="40"/>
      <c r="E155" s="40"/>
      <c r="F155" s="40"/>
    </row>
    <row r="156" spans="4:6" x14ac:dyDescent="0.4">
      <c r="D156" s="40"/>
      <c r="E156" s="40"/>
      <c r="F156" s="40"/>
    </row>
    <row r="157" spans="4:6" x14ac:dyDescent="0.4">
      <c r="D157" s="40"/>
      <c r="E157" s="40"/>
      <c r="F157" s="40"/>
    </row>
    <row r="158" spans="4:6" x14ac:dyDescent="0.4">
      <c r="D158" s="40"/>
      <c r="E158" s="40"/>
      <c r="F158" s="40"/>
    </row>
    <row r="159" spans="4:6" x14ac:dyDescent="0.4">
      <c r="D159" s="40"/>
      <c r="E159" s="40"/>
      <c r="F159" s="40"/>
    </row>
    <row r="160" spans="4:6" x14ac:dyDescent="0.4">
      <c r="D160" s="40"/>
      <c r="E160" s="40"/>
      <c r="F160" s="40"/>
    </row>
    <row r="161" spans="4:6" x14ac:dyDescent="0.4">
      <c r="D161" s="40"/>
      <c r="E161" s="40"/>
      <c r="F161" s="40"/>
    </row>
    <row r="162" spans="4:6" x14ac:dyDescent="0.4">
      <c r="D162" s="40"/>
      <c r="E162" s="40"/>
      <c r="F162" s="40"/>
    </row>
    <row r="163" spans="4:6" x14ac:dyDescent="0.4">
      <c r="D163" s="40"/>
      <c r="E163" s="40"/>
      <c r="F163" s="40"/>
    </row>
    <row r="164" spans="4:6" x14ac:dyDescent="0.4">
      <c r="D164" s="40"/>
      <c r="E164" s="40"/>
      <c r="F164" s="40"/>
    </row>
    <row r="165" spans="4:6" x14ac:dyDescent="0.4">
      <c r="D165" s="40"/>
      <c r="E165" s="40"/>
      <c r="F165" s="40"/>
    </row>
    <row r="166" spans="4:6" x14ac:dyDescent="0.4">
      <c r="D166" s="40"/>
      <c r="E166" s="40"/>
      <c r="F166" s="40"/>
    </row>
    <row r="167" spans="4:6" x14ac:dyDescent="0.4">
      <c r="D167" s="40"/>
      <c r="E167" s="40"/>
      <c r="F167" s="40"/>
    </row>
    <row r="168" spans="4:6" x14ac:dyDescent="0.4">
      <c r="D168" s="40"/>
      <c r="E168" s="40"/>
      <c r="F168" s="40"/>
    </row>
    <row r="169" spans="4:6" x14ac:dyDescent="0.4">
      <c r="D169" s="40"/>
      <c r="E169" s="40"/>
      <c r="F169" s="40"/>
    </row>
    <row r="170" spans="4:6" x14ac:dyDescent="0.4">
      <c r="D170" s="40"/>
      <c r="E170" s="40"/>
      <c r="F170" s="40"/>
    </row>
    <row r="171" spans="4:6" x14ac:dyDescent="0.4">
      <c r="D171" s="40"/>
      <c r="E171" s="40"/>
      <c r="F171" s="40"/>
    </row>
    <row r="172" spans="4:6" x14ac:dyDescent="0.4">
      <c r="D172" s="40"/>
      <c r="E172" s="40"/>
      <c r="F172" s="40"/>
    </row>
    <row r="173" spans="4:6" x14ac:dyDescent="0.4">
      <c r="D173" s="40"/>
      <c r="E173" s="40"/>
      <c r="F173" s="40"/>
    </row>
    <row r="174" spans="4:6" x14ac:dyDescent="0.4">
      <c r="D174" s="40"/>
      <c r="E174" s="40"/>
      <c r="F174" s="40"/>
    </row>
    <row r="175" spans="4:6" x14ac:dyDescent="0.4">
      <c r="D175" s="40"/>
      <c r="E175" s="40"/>
      <c r="F175" s="40"/>
    </row>
    <row r="176" spans="4:6" x14ac:dyDescent="0.4">
      <c r="D176" s="40"/>
      <c r="E176" s="40"/>
      <c r="F176" s="40"/>
    </row>
    <row r="177" spans="4:6" x14ac:dyDescent="0.4">
      <c r="D177" s="40"/>
      <c r="E177" s="40"/>
      <c r="F177" s="40"/>
    </row>
    <row r="178" spans="4:6" x14ac:dyDescent="0.4">
      <c r="D178" s="40"/>
      <c r="E178" s="40"/>
      <c r="F178" s="40"/>
    </row>
    <row r="179" spans="4:6" x14ac:dyDescent="0.4">
      <c r="D179" s="40"/>
      <c r="E179" s="40"/>
      <c r="F179" s="40"/>
    </row>
    <row r="180" spans="4:6" x14ac:dyDescent="0.4">
      <c r="D180" s="40"/>
      <c r="E180" s="40"/>
      <c r="F180" s="40"/>
    </row>
    <row r="181" spans="4:6" x14ac:dyDescent="0.4">
      <c r="D181" s="40"/>
      <c r="E181" s="40"/>
      <c r="F181" s="40"/>
    </row>
    <row r="182" spans="4:6" x14ac:dyDescent="0.4">
      <c r="D182" s="40"/>
      <c r="E182" s="40"/>
      <c r="F182" s="40"/>
    </row>
    <row r="183" spans="4:6" x14ac:dyDescent="0.4">
      <c r="D183" s="40"/>
      <c r="E183" s="40"/>
      <c r="F183" s="40"/>
    </row>
    <row r="184" spans="4:6" x14ac:dyDescent="0.4">
      <c r="D184" s="40"/>
      <c r="E184" s="40"/>
      <c r="F184" s="40"/>
    </row>
    <row r="185" spans="4:6" x14ac:dyDescent="0.4">
      <c r="D185" s="40"/>
      <c r="E185" s="40"/>
      <c r="F185" s="40"/>
    </row>
    <row r="186" spans="4:6" x14ac:dyDescent="0.4">
      <c r="D186" s="40"/>
      <c r="E186" s="40"/>
      <c r="F186" s="40"/>
    </row>
    <row r="187" spans="4:6" x14ac:dyDescent="0.4">
      <c r="D187" s="40"/>
      <c r="E187" s="40"/>
      <c r="F187" s="40"/>
    </row>
    <row r="188" spans="4:6" x14ac:dyDescent="0.4">
      <c r="D188" s="40"/>
      <c r="E188" s="40"/>
      <c r="F188" s="40"/>
    </row>
    <row r="189" spans="4:6" x14ac:dyDescent="0.4">
      <c r="D189" s="40"/>
      <c r="E189" s="40"/>
      <c r="F189" s="40"/>
    </row>
    <row r="190" spans="4:6" x14ac:dyDescent="0.4">
      <c r="D190" s="40"/>
      <c r="E190" s="40"/>
      <c r="F190" s="40"/>
    </row>
    <row r="191" spans="4:6" x14ac:dyDescent="0.4">
      <c r="D191" s="40"/>
      <c r="E191" s="40"/>
      <c r="F191" s="40"/>
    </row>
    <row r="192" spans="4:6" x14ac:dyDescent="0.4">
      <c r="D192" s="40"/>
      <c r="E192" s="40"/>
      <c r="F192" s="40"/>
    </row>
    <row r="193" spans="4:6" x14ac:dyDescent="0.4">
      <c r="D193" s="40"/>
      <c r="E193" s="40"/>
      <c r="F193" s="40"/>
    </row>
    <row r="194" spans="4:6" x14ac:dyDescent="0.4">
      <c r="D194" s="40"/>
      <c r="E194" s="40"/>
      <c r="F194" s="40"/>
    </row>
    <row r="195" spans="4:6" x14ac:dyDescent="0.4">
      <c r="D195" s="40"/>
      <c r="E195" s="40"/>
      <c r="F195" s="40"/>
    </row>
    <row r="196" spans="4:6" x14ac:dyDescent="0.4">
      <c r="D196" s="40"/>
      <c r="E196" s="40"/>
      <c r="F196" s="40"/>
    </row>
    <row r="197" spans="4:6" x14ac:dyDescent="0.4">
      <c r="D197" s="40"/>
      <c r="E197" s="40"/>
      <c r="F197" s="40"/>
    </row>
    <row r="198" spans="4:6" x14ac:dyDescent="0.4">
      <c r="D198" s="40"/>
      <c r="E198" s="40"/>
      <c r="F198" s="40"/>
    </row>
    <row r="199" spans="4:6" x14ac:dyDescent="0.4">
      <c r="D199" s="40"/>
      <c r="E199" s="40"/>
      <c r="F199" s="40"/>
    </row>
    <row r="200" spans="4:6" x14ac:dyDescent="0.4">
      <c r="D200" s="40"/>
      <c r="E200" s="40"/>
      <c r="F200" s="40"/>
    </row>
    <row r="201" spans="4:6" x14ac:dyDescent="0.4">
      <c r="D201" s="40"/>
      <c r="E201" s="40"/>
      <c r="F201" s="40"/>
    </row>
    <row r="202" spans="4:6" x14ac:dyDescent="0.4">
      <c r="D202" s="40"/>
      <c r="E202" s="40"/>
      <c r="F202" s="40"/>
    </row>
    <row r="203" spans="4:6" x14ac:dyDescent="0.4">
      <c r="D203" s="40"/>
      <c r="E203" s="40"/>
      <c r="F203" s="40"/>
    </row>
    <row r="204" spans="4:6" x14ac:dyDescent="0.4">
      <c r="D204" s="40"/>
      <c r="E204" s="40"/>
      <c r="F204" s="40"/>
    </row>
    <row r="205" spans="4:6" x14ac:dyDescent="0.4">
      <c r="D205" s="40"/>
      <c r="E205" s="40"/>
      <c r="F205" s="40"/>
    </row>
    <row r="206" spans="4:6" x14ac:dyDescent="0.4">
      <c r="D206" s="40"/>
      <c r="E206" s="40"/>
      <c r="F206" s="40"/>
    </row>
    <row r="207" spans="4:6" x14ac:dyDescent="0.4">
      <c r="D207" s="40"/>
      <c r="E207" s="40"/>
      <c r="F207" s="40"/>
    </row>
    <row r="208" spans="4:6" x14ac:dyDescent="0.4">
      <c r="D208" s="40"/>
      <c r="E208" s="40"/>
      <c r="F208" s="40"/>
    </row>
    <row r="209" spans="4:6" x14ac:dyDescent="0.4">
      <c r="D209" s="40"/>
      <c r="E209" s="40"/>
      <c r="F209" s="40"/>
    </row>
    <row r="210" spans="4:6" x14ac:dyDescent="0.4">
      <c r="D210" s="40"/>
      <c r="E210" s="40"/>
      <c r="F210" s="40"/>
    </row>
    <row r="211" spans="4:6" x14ac:dyDescent="0.4">
      <c r="D211" s="40"/>
      <c r="E211" s="40"/>
      <c r="F211" s="40"/>
    </row>
    <row r="212" spans="4:6" x14ac:dyDescent="0.4">
      <c r="D212" s="40"/>
      <c r="E212" s="40"/>
      <c r="F212" s="40"/>
    </row>
    <row r="213" spans="4:6" x14ac:dyDescent="0.4">
      <c r="D213" s="40"/>
      <c r="E213" s="40"/>
      <c r="F213" s="40"/>
    </row>
    <row r="214" spans="4:6" x14ac:dyDescent="0.4">
      <c r="D214" s="40"/>
      <c r="E214" s="40"/>
      <c r="F214" s="40"/>
    </row>
    <row r="215" spans="4:6" x14ac:dyDescent="0.4">
      <c r="D215" s="40"/>
      <c r="E215" s="40"/>
      <c r="F215" s="40"/>
    </row>
    <row r="216" spans="4:6" x14ac:dyDescent="0.4">
      <c r="D216" s="40"/>
      <c r="E216" s="40"/>
      <c r="F216" s="40"/>
    </row>
    <row r="217" spans="4:6" x14ac:dyDescent="0.4">
      <c r="D217" s="40"/>
      <c r="E217" s="40"/>
      <c r="F217" s="40"/>
    </row>
    <row r="218" spans="4:6" x14ac:dyDescent="0.4">
      <c r="D218" s="40"/>
      <c r="E218" s="40"/>
      <c r="F218" s="40"/>
    </row>
    <row r="219" spans="4:6" x14ac:dyDescent="0.4">
      <c r="D219" s="40"/>
      <c r="E219" s="40"/>
      <c r="F219" s="40"/>
    </row>
    <row r="220" spans="4:6" x14ac:dyDescent="0.4">
      <c r="D220" s="40"/>
      <c r="E220" s="40"/>
      <c r="F220" s="40"/>
    </row>
    <row r="221" spans="4:6" x14ac:dyDescent="0.4">
      <c r="D221" s="40"/>
      <c r="E221" s="40"/>
      <c r="F221" s="40"/>
    </row>
    <row r="222" spans="4:6" x14ac:dyDescent="0.4">
      <c r="D222" s="40"/>
      <c r="E222" s="40"/>
      <c r="F222" s="40"/>
    </row>
    <row r="223" spans="4:6" x14ac:dyDescent="0.4">
      <c r="D223" s="40"/>
      <c r="E223" s="40"/>
      <c r="F223" s="40"/>
    </row>
    <row r="224" spans="4:6" x14ac:dyDescent="0.4">
      <c r="D224" s="40"/>
      <c r="E224" s="40"/>
      <c r="F224" s="40"/>
    </row>
    <row r="225" spans="4:6" x14ac:dyDescent="0.4">
      <c r="D225" s="40"/>
      <c r="E225" s="40"/>
      <c r="F225" s="40"/>
    </row>
    <row r="226" spans="4:6" x14ac:dyDescent="0.4">
      <c r="D226" s="40"/>
      <c r="E226" s="40"/>
      <c r="F226" s="40"/>
    </row>
    <row r="227" spans="4:6" x14ac:dyDescent="0.4">
      <c r="D227" s="40"/>
      <c r="E227" s="40"/>
      <c r="F227" s="40"/>
    </row>
    <row r="228" spans="4:6" x14ac:dyDescent="0.4">
      <c r="D228" s="40"/>
      <c r="E228" s="40"/>
      <c r="F228" s="40"/>
    </row>
    <row r="229" spans="4:6" x14ac:dyDescent="0.4">
      <c r="D229" s="40"/>
      <c r="E229" s="40"/>
      <c r="F229" s="40"/>
    </row>
    <row r="230" spans="4:6" x14ac:dyDescent="0.4">
      <c r="D230" s="40"/>
      <c r="E230" s="40"/>
      <c r="F230" s="40"/>
    </row>
    <row r="231" spans="4:6" x14ac:dyDescent="0.4">
      <c r="D231" s="40"/>
      <c r="E231" s="40"/>
      <c r="F231" s="40"/>
    </row>
    <row r="232" spans="4:6" x14ac:dyDescent="0.4">
      <c r="D232" s="40"/>
      <c r="E232" s="40"/>
      <c r="F232" s="40"/>
    </row>
    <row r="233" spans="4:6" x14ac:dyDescent="0.4">
      <c r="D233" s="40"/>
      <c r="E233" s="40"/>
      <c r="F233" s="40"/>
    </row>
    <row r="234" spans="4:6" x14ac:dyDescent="0.4">
      <c r="D234" s="40"/>
      <c r="E234" s="40"/>
      <c r="F234" s="40"/>
    </row>
    <row r="235" spans="4:6" x14ac:dyDescent="0.4">
      <c r="D235" s="40"/>
      <c r="E235" s="40"/>
      <c r="F235" s="40"/>
    </row>
    <row r="236" spans="4:6" x14ac:dyDescent="0.4">
      <c r="D236" s="40"/>
      <c r="E236" s="40"/>
      <c r="F236" s="40"/>
    </row>
    <row r="237" spans="4:6" x14ac:dyDescent="0.4">
      <c r="D237" s="40"/>
      <c r="E237" s="40"/>
      <c r="F237" s="40"/>
    </row>
    <row r="238" spans="4:6" x14ac:dyDescent="0.4">
      <c r="D238" s="40"/>
      <c r="E238" s="40"/>
      <c r="F238" s="40"/>
    </row>
    <row r="239" spans="4:6" x14ac:dyDescent="0.4">
      <c r="D239" s="40"/>
      <c r="E239" s="40"/>
      <c r="F239" s="40"/>
    </row>
    <row r="240" spans="4:6" x14ac:dyDescent="0.4">
      <c r="D240" s="40"/>
      <c r="E240" s="40"/>
      <c r="F240" s="40"/>
    </row>
    <row r="241" spans="4:6" x14ac:dyDescent="0.4">
      <c r="D241" s="40"/>
      <c r="E241" s="40"/>
      <c r="F241" s="40"/>
    </row>
    <row r="242" spans="4:6" x14ac:dyDescent="0.4">
      <c r="D242" s="40"/>
      <c r="E242" s="40"/>
      <c r="F242" s="40"/>
    </row>
    <row r="243" spans="4:6" x14ac:dyDescent="0.4">
      <c r="D243" s="40"/>
      <c r="E243" s="40"/>
      <c r="F243" s="40"/>
    </row>
    <row r="244" spans="4:6" x14ac:dyDescent="0.4">
      <c r="D244" s="40"/>
      <c r="E244" s="40"/>
      <c r="F244" s="40"/>
    </row>
    <row r="245" spans="4:6" x14ac:dyDescent="0.4">
      <c r="D245" s="40"/>
      <c r="E245" s="40"/>
      <c r="F245" s="40"/>
    </row>
    <row r="246" spans="4:6" x14ac:dyDescent="0.4">
      <c r="D246" s="40"/>
      <c r="E246" s="40"/>
      <c r="F246" s="40"/>
    </row>
    <row r="247" spans="4:6" x14ac:dyDescent="0.4">
      <c r="D247" s="40"/>
      <c r="E247" s="40"/>
      <c r="F247" s="40"/>
    </row>
    <row r="248" spans="4:6" x14ac:dyDescent="0.4">
      <c r="D248" s="40"/>
      <c r="E248" s="40"/>
      <c r="F248" s="40"/>
    </row>
    <row r="249" spans="4:6" x14ac:dyDescent="0.4">
      <c r="D249" s="40"/>
      <c r="E249" s="40"/>
      <c r="F249" s="40"/>
    </row>
    <row r="250" spans="4:6" x14ac:dyDescent="0.4">
      <c r="D250" s="40"/>
      <c r="E250" s="40"/>
      <c r="F250" s="40"/>
    </row>
    <row r="251" spans="4:6" x14ac:dyDescent="0.4">
      <c r="D251" s="40"/>
      <c r="E251" s="40"/>
      <c r="F251" s="40"/>
    </row>
    <row r="252" spans="4:6" x14ac:dyDescent="0.4">
      <c r="D252" s="40"/>
      <c r="E252" s="40"/>
      <c r="F252" s="40"/>
    </row>
    <row r="253" spans="4:6" x14ac:dyDescent="0.4">
      <c r="D253" s="40"/>
      <c r="E253" s="40"/>
      <c r="F253" s="40"/>
    </row>
    <row r="254" spans="4:6" x14ac:dyDescent="0.4">
      <c r="D254" s="40"/>
      <c r="E254" s="40"/>
      <c r="F254" s="40"/>
    </row>
    <row r="255" spans="4:6" x14ac:dyDescent="0.4">
      <c r="D255" s="40"/>
      <c r="E255" s="40"/>
      <c r="F255" s="40"/>
    </row>
    <row r="256" spans="4:6" x14ac:dyDescent="0.4">
      <c r="D256" s="40"/>
      <c r="E256" s="40"/>
      <c r="F256" s="40"/>
    </row>
    <row r="257" spans="4:6" x14ac:dyDescent="0.4">
      <c r="D257" s="40"/>
      <c r="E257" s="40"/>
      <c r="F257" s="40"/>
    </row>
    <row r="258" spans="4:6" x14ac:dyDescent="0.4">
      <c r="D258" s="40"/>
      <c r="E258" s="40"/>
      <c r="F258" s="40"/>
    </row>
    <row r="259" spans="4:6" x14ac:dyDescent="0.4">
      <c r="D259" s="40"/>
      <c r="E259" s="40"/>
      <c r="F259" s="40"/>
    </row>
    <row r="260" spans="4:6" x14ac:dyDescent="0.4">
      <c r="D260" s="40"/>
      <c r="E260" s="40"/>
      <c r="F260" s="40"/>
    </row>
    <row r="261" spans="4:6" x14ac:dyDescent="0.4">
      <c r="D261" s="40"/>
      <c r="E261" s="40"/>
      <c r="F261" s="40"/>
    </row>
    <row r="262" spans="4:6" x14ac:dyDescent="0.4">
      <c r="D262" s="40"/>
      <c r="E262" s="40"/>
      <c r="F262" s="40"/>
    </row>
    <row r="263" spans="4:6" x14ac:dyDescent="0.4">
      <c r="D263" s="40"/>
      <c r="E263" s="40"/>
      <c r="F263" s="40"/>
    </row>
    <row r="264" spans="4:6" x14ac:dyDescent="0.4">
      <c r="D264" s="40"/>
      <c r="E264" s="40"/>
      <c r="F264" s="40"/>
    </row>
    <row r="265" spans="4:6" x14ac:dyDescent="0.4">
      <c r="D265" s="40"/>
      <c r="E265" s="40"/>
      <c r="F265" s="40"/>
    </row>
    <row r="266" spans="4:6" x14ac:dyDescent="0.4">
      <c r="D266" s="40"/>
      <c r="E266" s="40"/>
      <c r="F266" s="40"/>
    </row>
    <row r="267" spans="4:6" x14ac:dyDescent="0.4">
      <c r="D267" s="40"/>
      <c r="E267" s="40"/>
      <c r="F267" s="40"/>
    </row>
    <row r="268" spans="4:6" x14ac:dyDescent="0.4">
      <c r="D268" s="40"/>
      <c r="E268" s="40"/>
      <c r="F268" s="40"/>
    </row>
    <row r="269" spans="4:6" x14ac:dyDescent="0.4">
      <c r="D269" s="40"/>
      <c r="E269" s="40"/>
      <c r="F269" s="40"/>
    </row>
    <row r="270" spans="4:6" x14ac:dyDescent="0.4">
      <c r="D270" s="40"/>
      <c r="E270" s="40"/>
      <c r="F270" s="40"/>
    </row>
    <row r="271" spans="4:6" x14ac:dyDescent="0.4">
      <c r="D271" s="40"/>
      <c r="E271" s="40"/>
      <c r="F271" s="40"/>
    </row>
    <row r="272" spans="4:6" x14ac:dyDescent="0.4">
      <c r="D272" s="40"/>
      <c r="E272" s="40"/>
      <c r="F272" s="40"/>
    </row>
    <row r="273" spans="4:6" x14ac:dyDescent="0.4">
      <c r="D273" s="40"/>
      <c r="E273" s="40"/>
      <c r="F273" s="40"/>
    </row>
    <row r="274" spans="4:6" x14ac:dyDescent="0.4">
      <c r="D274" s="40"/>
      <c r="E274" s="40"/>
      <c r="F274" s="40"/>
    </row>
    <row r="275" spans="4:6" x14ac:dyDescent="0.4">
      <c r="D275" s="40"/>
      <c r="E275" s="40"/>
      <c r="F275" s="40"/>
    </row>
    <row r="276" spans="4:6" x14ac:dyDescent="0.4">
      <c r="D276" s="40"/>
      <c r="E276" s="40"/>
      <c r="F276" s="40"/>
    </row>
    <row r="277" spans="4:6" x14ac:dyDescent="0.4">
      <c r="D277" s="40"/>
      <c r="E277" s="40"/>
      <c r="F277" s="40"/>
    </row>
    <row r="278" spans="4:6" x14ac:dyDescent="0.4">
      <c r="D278" s="40"/>
      <c r="E278" s="40"/>
      <c r="F278" s="40"/>
    </row>
    <row r="279" spans="4:6" x14ac:dyDescent="0.4">
      <c r="D279" s="40"/>
      <c r="E279" s="40"/>
      <c r="F279" s="40"/>
    </row>
    <row r="280" spans="4:6" x14ac:dyDescent="0.4">
      <c r="D280" s="40"/>
      <c r="E280" s="40"/>
      <c r="F280" s="40"/>
    </row>
    <row r="281" spans="4:6" x14ac:dyDescent="0.4">
      <c r="D281" s="40"/>
      <c r="E281" s="40"/>
      <c r="F281" s="40"/>
    </row>
    <row r="282" spans="4:6" x14ac:dyDescent="0.4">
      <c r="D282" s="40"/>
      <c r="E282" s="40"/>
      <c r="F282" s="40"/>
    </row>
    <row r="283" spans="4:6" x14ac:dyDescent="0.4">
      <c r="D283" s="40"/>
      <c r="E283" s="40"/>
      <c r="F283" s="40"/>
    </row>
    <row r="284" spans="4:6" x14ac:dyDescent="0.4">
      <c r="D284" s="40"/>
      <c r="E284" s="40"/>
      <c r="F284" s="40"/>
    </row>
    <row r="285" spans="4:6" x14ac:dyDescent="0.4">
      <c r="D285" s="40"/>
      <c r="E285" s="40"/>
      <c r="F285" s="40"/>
    </row>
    <row r="286" spans="4:6" x14ac:dyDescent="0.4">
      <c r="D286" s="40"/>
      <c r="E286" s="40"/>
      <c r="F286" s="40"/>
    </row>
    <row r="287" spans="4:6" x14ac:dyDescent="0.4">
      <c r="D287" s="40"/>
      <c r="E287" s="40"/>
      <c r="F287" s="40"/>
    </row>
    <row r="288" spans="4:6" x14ac:dyDescent="0.4">
      <c r="D288" s="40"/>
      <c r="E288" s="40"/>
      <c r="F288" s="40"/>
    </row>
    <row r="289" spans="4:6" x14ac:dyDescent="0.4">
      <c r="D289" s="40"/>
      <c r="E289" s="40"/>
      <c r="F289" s="40"/>
    </row>
    <row r="290" spans="4:6" x14ac:dyDescent="0.4">
      <c r="D290" s="40"/>
      <c r="E290" s="40"/>
      <c r="F290" s="40"/>
    </row>
    <row r="291" spans="4:6" x14ac:dyDescent="0.4">
      <c r="D291" s="40"/>
      <c r="E291" s="40"/>
      <c r="F291" s="40"/>
    </row>
    <row r="292" spans="4:6" x14ac:dyDescent="0.4">
      <c r="D292" s="40"/>
      <c r="E292" s="40"/>
      <c r="F292" s="40"/>
    </row>
    <row r="293" spans="4:6" x14ac:dyDescent="0.4">
      <c r="D293" s="40"/>
      <c r="E293" s="40"/>
      <c r="F293" s="40"/>
    </row>
    <row r="294" spans="4:6" x14ac:dyDescent="0.4">
      <c r="D294" s="40"/>
      <c r="E294" s="40"/>
      <c r="F294" s="40"/>
    </row>
    <row r="295" spans="4:6" x14ac:dyDescent="0.4">
      <c r="D295" s="40"/>
      <c r="E295" s="40"/>
      <c r="F295" s="40"/>
    </row>
    <row r="296" spans="4:6" x14ac:dyDescent="0.4">
      <c r="D296" s="40"/>
      <c r="E296" s="40"/>
      <c r="F296" s="40"/>
    </row>
    <row r="297" spans="4:6" x14ac:dyDescent="0.4">
      <c r="D297" s="40"/>
      <c r="E297" s="40"/>
      <c r="F297" s="40"/>
    </row>
    <row r="298" spans="4:6" x14ac:dyDescent="0.4">
      <c r="D298" s="40"/>
      <c r="E298" s="40"/>
      <c r="F298" s="40"/>
    </row>
    <row r="299" spans="4:6" x14ac:dyDescent="0.4">
      <c r="D299" s="40"/>
      <c r="E299" s="40"/>
      <c r="F299" s="40"/>
    </row>
    <row r="300" spans="4:6" x14ac:dyDescent="0.4">
      <c r="D300" s="40"/>
      <c r="E300" s="40"/>
      <c r="F300" s="40"/>
    </row>
    <row r="301" spans="4:6" x14ac:dyDescent="0.4">
      <c r="D301" s="40"/>
      <c r="E301" s="40"/>
      <c r="F301" s="40"/>
    </row>
    <row r="302" spans="4:6" x14ac:dyDescent="0.4">
      <c r="D302" s="40"/>
      <c r="E302" s="40"/>
      <c r="F302" s="40"/>
    </row>
    <row r="303" spans="4:6" x14ac:dyDescent="0.4">
      <c r="D303" s="40"/>
      <c r="E303" s="40"/>
      <c r="F303" s="40"/>
    </row>
    <row r="304" spans="4:6" x14ac:dyDescent="0.4">
      <c r="D304" s="40"/>
      <c r="E304" s="40"/>
      <c r="F304" s="40"/>
    </row>
    <row r="305" spans="4:6" x14ac:dyDescent="0.4">
      <c r="D305" s="40"/>
      <c r="E305" s="40"/>
      <c r="F305" s="40"/>
    </row>
    <row r="306" spans="4:6" x14ac:dyDescent="0.4">
      <c r="D306" s="40"/>
      <c r="E306" s="40"/>
      <c r="F306" s="40"/>
    </row>
    <row r="307" spans="4:6" x14ac:dyDescent="0.4">
      <c r="D307" s="40"/>
      <c r="E307" s="40"/>
      <c r="F307" s="40"/>
    </row>
    <row r="308" spans="4:6" x14ac:dyDescent="0.4">
      <c r="D308" s="40"/>
      <c r="E308" s="40"/>
      <c r="F308" s="40"/>
    </row>
    <row r="309" spans="4:6" x14ac:dyDescent="0.4">
      <c r="D309" s="40"/>
      <c r="E309" s="40"/>
      <c r="F309" s="40"/>
    </row>
    <row r="310" spans="4:6" x14ac:dyDescent="0.4">
      <c r="D310" s="40"/>
      <c r="E310" s="40"/>
      <c r="F310" s="40"/>
    </row>
    <row r="311" spans="4:6" x14ac:dyDescent="0.4">
      <c r="D311" s="40"/>
      <c r="E311" s="40"/>
      <c r="F311" s="40"/>
    </row>
    <row r="312" spans="4:6" x14ac:dyDescent="0.4">
      <c r="D312" s="40"/>
      <c r="E312" s="40"/>
      <c r="F312" s="40"/>
    </row>
    <row r="313" spans="4:6" x14ac:dyDescent="0.4">
      <c r="D313" s="40"/>
      <c r="E313" s="40"/>
      <c r="F313" s="40"/>
    </row>
    <row r="314" spans="4:6" x14ac:dyDescent="0.4">
      <c r="D314" s="40"/>
      <c r="E314" s="40"/>
      <c r="F314" s="40"/>
    </row>
    <row r="315" spans="4:6" x14ac:dyDescent="0.4">
      <c r="D315" s="40"/>
      <c r="E315" s="40"/>
      <c r="F315" s="40"/>
    </row>
    <row r="316" spans="4:6" x14ac:dyDescent="0.4">
      <c r="D316" s="40"/>
      <c r="E316" s="40"/>
      <c r="F316" s="40"/>
    </row>
    <row r="317" spans="4:6" x14ac:dyDescent="0.4">
      <c r="D317" s="40"/>
      <c r="E317" s="40"/>
      <c r="F317" s="40"/>
    </row>
    <row r="318" spans="4:6" x14ac:dyDescent="0.4">
      <c r="D318" s="40"/>
      <c r="E318" s="40"/>
      <c r="F318" s="40"/>
    </row>
    <row r="319" spans="4:6" x14ac:dyDescent="0.4">
      <c r="D319" s="40"/>
      <c r="E319" s="40"/>
      <c r="F319" s="40"/>
    </row>
    <row r="320" spans="4:6" x14ac:dyDescent="0.4">
      <c r="D320" s="40"/>
      <c r="E320" s="40"/>
      <c r="F320" s="40"/>
    </row>
    <row r="321" spans="4:6" x14ac:dyDescent="0.4">
      <c r="D321" s="40"/>
      <c r="E321" s="40"/>
      <c r="F321" s="40"/>
    </row>
    <row r="322" spans="4:6" x14ac:dyDescent="0.4">
      <c r="D322" s="40"/>
      <c r="E322" s="40"/>
      <c r="F322" s="40"/>
    </row>
    <row r="323" spans="4:6" x14ac:dyDescent="0.4">
      <c r="D323" s="40"/>
      <c r="E323" s="40"/>
      <c r="F323" s="40"/>
    </row>
    <row r="324" spans="4:6" x14ac:dyDescent="0.4">
      <c r="D324" s="40"/>
      <c r="E324" s="40"/>
      <c r="F324" s="40"/>
    </row>
    <row r="325" spans="4:6" x14ac:dyDescent="0.4">
      <c r="D325" s="40"/>
      <c r="E325" s="40"/>
      <c r="F325" s="40"/>
    </row>
    <row r="326" spans="4:6" x14ac:dyDescent="0.4">
      <c r="D326" s="40"/>
      <c r="E326" s="40"/>
      <c r="F326" s="40"/>
    </row>
    <row r="327" spans="4:6" x14ac:dyDescent="0.4">
      <c r="D327" s="40"/>
      <c r="E327" s="40"/>
      <c r="F327" s="40"/>
    </row>
    <row r="328" spans="4:6" x14ac:dyDescent="0.4">
      <c r="D328" s="40"/>
      <c r="E328" s="40"/>
      <c r="F328" s="40"/>
    </row>
    <row r="329" spans="4:6" x14ac:dyDescent="0.4">
      <c r="D329" s="40"/>
      <c r="E329" s="40"/>
      <c r="F329" s="40"/>
    </row>
    <row r="330" spans="4:6" x14ac:dyDescent="0.4">
      <c r="D330" s="40"/>
      <c r="E330" s="40"/>
      <c r="F330" s="40"/>
    </row>
    <row r="331" spans="4:6" x14ac:dyDescent="0.4">
      <c r="D331" s="40"/>
      <c r="E331" s="40"/>
      <c r="F331" s="40"/>
    </row>
    <row r="332" spans="4:6" x14ac:dyDescent="0.4">
      <c r="D332" s="40"/>
      <c r="E332" s="40"/>
      <c r="F332" s="40"/>
    </row>
    <row r="333" spans="4:6" x14ac:dyDescent="0.4">
      <c r="D333" s="40"/>
      <c r="E333" s="40"/>
      <c r="F333" s="40"/>
    </row>
    <row r="334" spans="4:6" x14ac:dyDescent="0.4">
      <c r="D334" s="40"/>
      <c r="E334" s="40"/>
      <c r="F334" s="40"/>
    </row>
    <row r="335" spans="4:6" x14ac:dyDescent="0.4">
      <c r="D335" s="40"/>
      <c r="E335" s="40"/>
      <c r="F335" s="40"/>
    </row>
    <row r="336" spans="4:6" x14ac:dyDescent="0.4">
      <c r="D336" s="40"/>
      <c r="E336" s="40"/>
      <c r="F336" s="40"/>
    </row>
    <row r="337" spans="4:6" x14ac:dyDescent="0.4">
      <c r="D337" s="40"/>
      <c r="E337" s="40"/>
      <c r="F337" s="40"/>
    </row>
    <row r="338" spans="4:6" x14ac:dyDescent="0.4">
      <c r="D338" s="40"/>
      <c r="E338" s="40"/>
      <c r="F338" s="40"/>
    </row>
    <row r="339" spans="4:6" x14ac:dyDescent="0.4">
      <c r="D339" s="40"/>
      <c r="E339" s="40"/>
      <c r="F339" s="40"/>
    </row>
    <row r="340" spans="4:6" x14ac:dyDescent="0.4">
      <c r="D340" s="40"/>
      <c r="E340" s="40"/>
      <c r="F340" s="40"/>
    </row>
    <row r="341" spans="4:6" x14ac:dyDescent="0.4">
      <c r="D341" s="40"/>
      <c r="E341" s="40"/>
      <c r="F341" s="40"/>
    </row>
    <row r="342" spans="4:6" x14ac:dyDescent="0.4">
      <c r="D342" s="40"/>
      <c r="E342" s="40"/>
      <c r="F342" s="40"/>
    </row>
    <row r="343" spans="4:6" x14ac:dyDescent="0.4">
      <c r="D343" s="40"/>
      <c r="E343" s="40"/>
      <c r="F343" s="40"/>
    </row>
    <row r="344" spans="4:6" x14ac:dyDescent="0.4">
      <c r="D344" s="40"/>
      <c r="E344" s="40"/>
      <c r="F344" s="40"/>
    </row>
    <row r="345" spans="4:6" x14ac:dyDescent="0.4">
      <c r="D345" s="40"/>
      <c r="E345" s="40"/>
      <c r="F345" s="40"/>
    </row>
    <row r="346" spans="4:6" x14ac:dyDescent="0.4">
      <c r="D346" s="40"/>
      <c r="E346" s="40"/>
      <c r="F346" s="40"/>
    </row>
    <row r="347" spans="4:6" x14ac:dyDescent="0.4">
      <c r="D347" s="40"/>
      <c r="E347" s="40"/>
      <c r="F347" s="40"/>
    </row>
    <row r="348" spans="4:6" x14ac:dyDescent="0.4">
      <c r="D348" s="40"/>
      <c r="E348" s="40"/>
      <c r="F348" s="40"/>
    </row>
    <row r="349" spans="4:6" x14ac:dyDescent="0.4">
      <c r="D349" s="40"/>
      <c r="E349" s="40"/>
      <c r="F349" s="40"/>
    </row>
    <row r="350" spans="4:6" x14ac:dyDescent="0.4">
      <c r="D350" s="40"/>
      <c r="E350" s="40"/>
      <c r="F350" s="40"/>
    </row>
    <row r="351" spans="4:6" x14ac:dyDescent="0.4">
      <c r="D351" s="40"/>
      <c r="E351" s="40"/>
      <c r="F351" s="40"/>
    </row>
    <row r="352" spans="4:6" x14ac:dyDescent="0.4">
      <c r="D352" s="40"/>
      <c r="E352" s="40"/>
      <c r="F352" s="40"/>
    </row>
    <row r="353" spans="4:6" x14ac:dyDescent="0.4">
      <c r="D353" s="40"/>
      <c r="E353" s="40"/>
      <c r="F353" s="40"/>
    </row>
    <row r="354" spans="4:6" x14ac:dyDescent="0.4">
      <c r="D354" s="40"/>
      <c r="E354" s="40"/>
      <c r="F354" s="40"/>
    </row>
    <row r="355" spans="4:6" x14ac:dyDescent="0.4">
      <c r="D355" s="40"/>
      <c r="E355" s="40"/>
      <c r="F355" s="40"/>
    </row>
    <row r="356" spans="4:6" x14ac:dyDescent="0.4">
      <c r="D356" s="40"/>
      <c r="E356" s="40"/>
      <c r="F356" s="40"/>
    </row>
    <row r="357" spans="4:6" x14ac:dyDescent="0.4">
      <c r="D357" s="40"/>
      <c r="E357" s="40"/>
      <c r="F357" s="40"/>
    </row>
    <row r="358" spans="4:6" x14ac:dyDescent="0.4">
      <c r="D358" s="40"/>
      <c r="E358" s="40"/>
      <c r="F358" s="40"/>
    </row>
    <row r="359" spans="4:6" x14ac:dyDescent="0.4">
      <c r="D359" s="40"/>
      <c r="E359" s="40"/>
      <c r="F359" s="40"/>
    </row>
    <row r="360" spans="4:6" x14ac:dyDescent="0.4">
      <c r="D360" s="40"/>
      <c r="E360" s="40"/>
      <c r="F360" s="40"/>
    </row>
    <row r="361" spans="4:6" x14ac:dyDescent="0.4">
      <c r="D361" s="40"/>
      <c r="E361" s="40"/>
      <c r="F361" s="40"/>
    </row>
    <row r="362" spans="4:6" x14ac:dyDescent="0.4">
      <c r="D362" s="40"/>
      <c r="E362" s="40"/>
      <c r="F362" s="40"/>
    </row>
    <row r="363" spans="4:6" x14ac:dyDescent="0.4">
      <c r="D363" s="40"/>
      <c r="E363" s="40"/>
      <c r="F363" s="40"/>
    </row>
    <row r="364" spans="4:6" x14ac:dyDescent="0.4">
      <c r="D364" s="40"/>
      <c r="E364" s="40"/>
      <c r="F364" s="40"/>
    </row>
    <row r="365" spans="4:6" x14ac:dyDescent="0.4">
      <c r="D365" s="40"/>
      <c r="E365" s="40"/>
      <c r="F365" s="40"/>
    </row>
    <row r="366" spans="4:6" x14ac:dyDescent="0.4">
      <c r="D366" s="40"/>
      <c r="E366" s="40"/>
      <c r="F366" s="40"/>
    </row>
    <row r="367" spans="4:6" x14ac:dyDescent="0.4">
      <c r="D367" s="40"/>
      <c r="E367" s="40"/>
      <c r="F367" s="40"/>
    </row>
    <row r="368" spans="4:6" x14ac:dyDescent="0.4">
      <c r="D368" s="40"/>
      <c r="E368" s="40"/>
      <c r="F368" s="40"/>
    </row>
    <row r="369" spans="4:6" x14ac:dyDescent="0.4">
      <c r="D369" s="40"/>
      <c r="E369" s="40"/>
      <c r="F369" s="40"/>
    </row>
    <row r="370" spans="4:6" x14ac:dyDescent="0.4">
      <c r="D370" s="40"/>
      <c r="E370" s="40"/>
      <c r="F370" s="40"/>
    </row>
    <row r="371" spans="4:6" x14ac:dyDescent="0.4">
      <c r="D371" s="40"/>
      <c r="E371" s="40"/>
      <c r="F371" s="40"/>
    </row>
    <row r="372" spans="4:6" x14ac:dyDescent="0.4">
      <c r="D372" s="40"/>
      <c r="E372" s="40"/>
      <c r="F372" s="40"/>
    </row>
    <row r="373" spans="4:6" x14ac:dyDescent="0.4">
      <c r="D373" s="40"/>
      <c r="E373" s="40"/>
      <c r="F373" s="40"/>
    </row>
    <row r="374" spans="4:6" x14ac:dyDescent="0.4">
      <c r="D374" s="40"/>
      <c r="E374" s="40"/>
      <c r="F374" s="40"/>
    </row>
    <row r="375" spans="4:6" x14ac:dyDescent="0.4">
      <c r="D375" s="40"/>
      <c r="E375" s="40"/>
      <c r="F375" s="40"/>
    </row>
    <row r="376" spans="4:6" x14ac:dyDescent="0.4">
      <c r="D376" s="40"/>
      <c r="E376" s="40"/>
      <c r="F376" s="40"/>
    </row>
    <row r="377" spans="4:6" x14ac:dyDescent="0.4">
      <c r="D377" s="40"/>
      <c r="E377" s="40"/>
      <c r="F377" s="40"/>
    </row>
    <row r="378" spans="4:6" x14ac:dyDescent="0.4">
      <c r="D378" s="40"/>
      <c r="E378" s="40"/>
      <c r="F378" s="40"/>
    </row>
    <row r="379" spans="4:6" x14ac:dyDescent="0.4">
      <c r="D379" s="40"/>
      <c r="E379" s="40"/>
      <c r="F379" s="40"/>
    </row>
    <row r="380" spans="4:6" x14ac:dyDescent="0.4">
      <c r="D380" s="40"/>
      <c r="E380" s="40"/>
      <c r="F380" s="40"/>
    </row>
    <row r="381" spans="4:6" x14ac:dyDescent="0.4">
      <c r="D381" s="40"/>
      <c r="E381" s="40"/>
      <c r="F381" s="40"/>
    </row>
    <row r="382" spans="4:6" x14ac:dyDescent="0.4">
      <c r="D382" s="40"/>
      <c r="E382" s="40"/>
      <c r="F382" s="40"/>
    </row>
    <row r="383" spans="4:6" x14ac:dyDescent="0.4">
      <c r="D383" s="40"/>
      <c r="E383" s="40"/>
      <c r="F383" s="40"/>
    </row>
    <row r="384" spans="4:6" x14ac:dyDescent="0.4">
      <c r="D384" s="40"/>
      <c r="E384" s="40"/>
      <c r="F384" s="40"/>
    </row>
    <row r="385" spans="4:6" x14ac:dyDescent="0.4">
      <c r="D385" s="40"/>
      <c r="E385" s="40"/>
      <c r="F385" s="40"/>
    </row>
    <row r="386" spans="4:6" x14ac:dyDescent="0.4">
      <c r="D386" s="40"/>
      <c r="E386" s="40"/>
      <c r="F386" s="40"/>
    </row>
    <row r="387" spans="4:6" x14ac:dyDescent="0.4">
      <c r="D387" s="40"/>
      <c r="E387" s="40"/>
      <c r="F387" s="40"/>
    </row>
    <row r="388" spans="4:6" x14ac:dyDescent="0.4">
      <c r="D388" s="40"/>
      <c r="E388" s="40"/>
      <c r="F388" s="40"/>
    </row>
    <row r="389" spans="4:6" x14ac:dyDescent="0.4">
      <c r="D389" s="40"/>
      <c r="E389" s="40"/>
      <c r="F389" s="40"/>
    </row>
    <row r="390" spans="4:6" x14ac:dyDescent="0.4">
      <c r="D390" s="40"/>
      <c r="E390" s="40"/>
      <c r="F390" s="40"/>
    </row>
    <row r="391" spans="4:6" x14ac:dyDescent="0.4">
      <c r="D391" s="40"/>
      <c r="E391" s="40"/>
      <c r="F391" s="40"/>
    </row>
    <row r="392" spans="4:6" x14ac:dyDescent="0.4">
      <c r="D392" s="40"/>
      <c r="E392" s="40"/>
      <c r="F392" s="40"/>
    </row>
    <row r="393" spans="4:6" x14ac:dyDescent="0.4">
      <c r="D393" s="40"/>
      <c r="E393" s="40"/>
      <c r="F393" s="40"/>
    </row>
    <row r="394" spans="4:6" x14ac:dyDescent="0.4">
      <c r="D394" s="40"/>
      <c r="E394" s="40"/>
      <c r="F394" s="40"/>
    </row>
    <row r="395" spans="4:6" x14ac:dyDescent="0.4">
      <c r="D395" s="40"/>
      <c r="E395" s="40"/>
      <c r="F395" s="40"/>
    </row>
    <row r="396" spans="4:6" x14ac:dyDescent="0.4">
      <c r="D396" s="40"/>
      <c r="E396" s="40"/>
      <c r="F396" s="40"/>
    </row>
    <row r="397" spans="4:6" x14ac:dyDescent="0.4">
      <c r="D397" s="40"/>
      <c r="E397" s="40"/>
      <c r="F397" s="40"/>
    </row>
    <row r="398" spans="4:6" x14ac:dyDescent="0.4">
      <c r="D398" s="40"/>
      <c r="E398" s="40"/>
      <c r="F398" s="40"/>
    </row>
    <row r="399" spans="4:6" x14ac:dyDescent="0.4">
      <c r="D399" s="40"/>
      <c r="E399" s="40"/>
      <c r="F399" s="40"/>
    </row>
    <row r="400" spans="4:6" x14ac:dyDescent="0.4">
      <c r="D400" s="40"/>
      <c r="E400" s="40"/>
      <c r="F400" s="40"/>
    </row>
    <row r="401" spans="4:6" x14ac:dyDescent="0.4">
      <c r="D401" s="40"/>
      <c r="E401" s="40"/>
      <c r="F401" s="40"/>
    </row>
    <row r="402" spans="4:6" x14ac:dyDescent="0.4">
      <c r="D402" s="40"/>
      <c r="E402" s="40"/>
      <c r="F402" s="40"/>
    </row>
    <row r="403" spans="4:6" x14ac:dyDescent="0.4">
      <c r="D403" s="40"/>
      <c r="E403" s="40"/>
      <c r="F403" s="40"/>
    </row>
    <row r="404" spans="4:6" x14ac:dyDescent="0.4">
      <c r="D404" s="40"/>
      <c r="E404" s="40"/>
      <c r="F404" s="40"/>
    </row>
    <row r="405" spans="4:6" x14ac:dyDescent="0.4">
      <c r="D405" s="40"/>
      <c r="E405" s="40"/>
      <c r="F405" s="40"/>
    </row>
    <row r="406" spans="4:6" x14ac:dyDescent="0.4">
      <c r="D406" s="40"/>
      <c r="E406" s="40"/>
      <c r="F406" s="40"/>
    </row>
    <row r="407" spans="4:6" x14ac:dyDescent="0.4">
      <c r="D407" s="40"/>
      <c r="E407" s="40"/>
      <c r="F407" s="40"/>
    </row>
    <row r="408" spans="4:6" x14ac:dyDescent="0.4">
      <c r="D408" s="40"/>
      <c r="E408" s="40"/>
      <c r="F408" s="40"/>
    </row>
    <row r="409" spans="4:6" x14ac:dyDescent="0.4">
      <c r="D409" s="40"/>
      <c r="E409" s="40"/>
      <c r="F409" s="40"/>
    </row>
    <row r="410" spans="4:6" x14ac:dyDescent="0.4">
      <c r="D410" s="40"/>
      <c r="E410" s="40"/>
      <c r="F410" s="40"/>
    </row>
    <row r="411" spans="4:6" x14ac:dyDescent="0.4">
      <c r="D411" s="40"/>
      <c r="E411" s="40"/>
      <c r="F411" s="40"/>
    </row>
    <row r="412" spans="4:6" x14ac:dyDescent="0.4">
      <c r="D412" s="40"/>
      <c r="E412" s="40"/>
      <c r="F412" s="40"/>
    </row>
    <row r="413" spans="4:6" x14ac:dyDescent="0.4">
      <c r="D413" s="40"/>
      <c r="E413" s="40"/>
      <c r="F413" s="40"/>
    </row>
    <row r="414" spans="4:6" x14ac:dyDescent="0.4">
      <c r="D414" s="40"/>
      <c r="E414" s="40"/>
      <c r="F414" s="40"/>
    </row>
    <row r="415" spans="4:6" x14ac:dyDescent="0.4">
      <c r="D415" s="40"/>
      <c r="E415" s="40"/>
      <c r="F415" s="40"/>
    </row>
    <row r="416" spans="4:6" x14ac:dyDescent="0.4">
      <c r="D416" s="40"/>
      <c r="E416" s="40"/>
      <c r="F416" s="40"/>
    </row>
    <row r="417" spans="4:6" x14ac:dyDescent="0.4">
      <c r="D417" s="40"/>
      <c r="E417" s="40"/>
      <c r="F417" s="40"/>
    </row>
    <row r="418" spans="4:6" x14ac:dyDescent="0.4">
      <c r="D418" s="40"/>
      <c r="E418" s="40"/>
      <c r="F418" s="40"/>
    </row>
    <row r="419" spans="4:6" x14ac:dyDescent="0.4">
      <c r="D419" s="40"/>
      <c r="E419" s="40"/>
      <c r="F419" s="40"/>
    </row>
    <row r="420" spans="4:6" x14ac:dyDescent="0.4">
      <c r="D420" s="40"/>
      <c r="E420" s="40"/>
      <c r="F420" s="40"/>
    </row>
    <row r="421" spans="4:6" x14ac:dyDescent="0.4">
      <c r="D421" s="40"/>
      <c r="E421" s="40"/>
      <c r="F421" s="40"/>
    </row>
    <row r="422" spans="4:6" x14ac:dyDescent="0.4">
      <c r="D422" s="40"/>
      <c r="E422" s="40"/>
      <c r="F422" s="40"/>
    </row>
    <row r="423" spans="4:6" x14ac:dyDescent="0.4">
      <c r="D423" s="40"/>
      <c r="E423" s="40"/>
      <c r="F423" s="40"/>
    </row>
    <row r="424" spans="4:6" x14ac:dyDescent="0.4">
      <c r="D424" s="40"/>
      <c r="E424" s="40"/>
      <c r="F424" s="40"/>
    </row>
    <row r="425" spans="4:6" x14ac:dyDescent="0.4">
      <c r="D425" s="40"/>
      <c r="E425" s="40"/>
      <c r="F425" s="40"/>
    </row>
    <row r="426" spans="4:6" x14ac:dyDescent="0.4">
      <c r="D426" s="40"/>
      <c r="E426" s="40"/>
      <c r="F426" s="40"/>
    </row>
    <row r="427" spans="4:6" x14ac:dyDescent="0.4">
      <c r="D427" s="40"/>
      <c r="E427" s="40"/>
      <c r="F427" s="40"/>
    </row>
    <row r="428" spans="4:6" x14ac:dyDescent="0.4">
      <c r="D428" s="40"/>
      <c r="E428" s="40"/>
      <c r="F428" s="40"/>
    </row>
    <row r="429" spans="4:6" x14ac:dyDescent="0.4">
      <c r="D429" s="40"/>
      <c r="E429" s="40"/>
      <c r="F429" s="40"/>
    </row>
    <row r="430" spans="4:6" x14ac:dyDescent="0.4">
      <c r="D430" s="40"/>
      <c r="E430" s="40"/>
      <c r="F430" s="40"/>
    </row>
    <row r="431" spans="4:6" x14ac:dyDescent="0.4">
      <c r="D431" s="40"/>
      <c r="E431" s="40"/>
      <c r="F431" s="40"/>
    </row>
    <row r="432" spans="4:6" x14ac:dyDescent="0.4">
      <c r="D432" s="40"/>
      <c r="E432" s="40"/>
      <c r="F432" s="40"/>
    </row>
    <row r="433" spans="4:6" x14ac:dyDescent="0.4">
      <c r="D433" s="40"/>
      <c r="E433" s="40"/>
      <c r="F433" s="40"/>
    </row>
    <row r="434" spans="4:6" x14ac:dyDescent="0.4">
      <c r="D434" s="40"/>
      <c r="E434" s="40"/>
      <c r="F434" s="40"/>
    </row>
    <row r="435" spans="4:6" x14ac:dyDescent="0.4">
      <c r="D435" s="40"/>
      <c r="E435" s="40"/>
      <c r="F435" s="40"/>
    </row>
    <row r="436" spans="4:6" x14ac:dyDescent="0.4">
      <c r="D436" s="40"/>
      <c r="E436" s="40"/>
      <c r="F436" s="40"/>
    </row>
    <row r="437" spans="4:6" x14ac:dyDescent="0.4">
      <c r="D437" s="40"/>
      <c r="E437" s="40"/>
      <c r="F437" s="40"/>
    </row>
    <row r="438" spans="4:6" x14ac:dyDescent="0.4">
      <c r="D438" s="40"/>
      <c r="E438" s="40"/>
      <c r="F438" s="40"/>
    </row>
    <row r="439" spans="4:6" x14ac:dyDescent="0.4">
      <c r="D439" s="40"/>
      <c r="E439" s="40"/>
      <c r="F439" s="40"/>
    </row>
    <row r="440" spans="4:6" x14ac:dyDescent="0.4">
      <c r="D440" s="40"/>
      <c r="E440" s="40"/>
      <c r="F440" s="40"/>
    </row>
    <row r="441" spans="4:6" x14ac:dyDescent="0.4">
      <c r="D441" s="40"/>
      <c r="E441" s="40"/>
      <c r="F441" s="40"/>
    </row>
    <row r="442" spans="4:6" x14ac:dyDescent="0.4">
      <c r="D442" s="40"/>
      <c r="E442" s="40"/>
      <c r="F442" s="40"/>
    </row>
    <row r="443" spans="4:6" x14ac:dyDescent="0.4">
      <c r="D443" s="40"/>
      <c r="E443" s="40"/>
      <c r="F443" s="40"/>
    </row>
    <row r="444" spans="4:6" x14ac:dyDescent="0.4">
      <c r="D444" s="40"/>
      <c r="E444" s="40"/>
      <c r="F444" s="40"/>
    </row>
    <row r="445" spans="4:6" x14ac:dyDescent="0.4">
      <c r="D445" s="40"/>
      <c r="E445" s="40"/>
      <c r="F445" s="40"/>
    </row>
    <row r="446" spans="4:6" x14ac:dyDescent="0.4">
      <c r="D446" s="40"/>
      <c r="E446" s="40"/>
      <c r="F446" s="40"/>
    </row>
    <row r="447" spans="4:6" x14ac:dyDescent="0.4">
      <c r="D447" s="40"/>
      <c r="E447" s="40"/>
      <c r="F447" s="40"/>
    </row>
    <row r="448" spans="4:6" x14ac:dyDescent="0.4">
      <c r="D448" s="40"/>
      <c r="E448" s="40"/>
      <c r="F448" s="40"/>
    </row>
    <row r="449" spans="4:6" x14ac:dyDescent="0.4">
      <c r="D449" s="40"/>
      <c r="E449" s="40"/>
      <c r="F449" s="40"/>
    </row>
    <row r="450" spans="4:6" x14ac:dyDescent="0.4">
      <c r="D450" s="40"/>
      <c r="E450" s="40"/>
      <c r="F450" s="40"/>
    </row>
    <row r="451" spans="4:6" x14ac:dyDescent="0.4">
      <c r="D451" s="40"/>
      <c r="E451" s="40"/>
      <c r="F451" s="40"/>
    </row>
    <row r="452" spans="4:6" x14ac:dyDescent="0.4">
      <c r="D452" s="40"/>
      <c r="E452" s="40"/>
      <c r="F452" s="40"/>
    </row>
    <row r="453" spans="4:6" x14ac:dyDescent="0.4">
      <c r="D453" s="40"/>
      <c r="E453" s="40"/>
      <c r="F453" s="40"/>
    </row>
    <row r="454" spans="4:6" x14ac:dyDescent="0.4">
      <c r="D454" s="40"/>
      <c r="E454" s="40"/>
      <c r="F454" s="40"/>
    </row>
    <row r="455" spans="4:6" x14ac:dyDescent="0.4">
      <c r="D455" s="40"/>
      <c r="E455" s="40"/>
      <c r="F455" s="40"/>
    </row>
    <row r="456" spans="4:6" x14ac:dyDescent="0.4">
      <c r="D456" s="40"/>
      <c r="E456" s="40"/>
      <c r="F456" s="40"/>
    </row>
    <row r="457" spans="4:6" x14ac:dyDescent="0.4">
      <c r="D457" s="40"/>
      <c r="E457" s="40"/>
      <c r="F457" s="40"/>
    </row>
    <row r="458" spans="4:6" x14ac:dyDescent="0.4">
      <c r="D458" s="40"/>
      <c r="E458" s="40"/>
      <c r="F458" s="40"/>
    </row>
    <row r="459" spans="4:6" x14ac:dyDescent="0.4">
      <c r="D459" s="40"/>
      <c r="E459" s="40"/>
      <c r="F459" s="40"/>
    </row>
    <row r="460" spans="4:6" x14ac:dyDescent="0.4">
      <c r="D460" s="40"/>
      <c r="E460" s="40"/>
      <c r="F460" s="40"/>
    </row>
    <row r="461" spans="4:6" x14ac:dyDescent="0.4">
      <c r="D461" s="40"/>
      <c r="E461" s="40"/>
      <c r="F461" s="40"/>
    </row>
    <row r="462" spans="4:6" x14ac:dyDescent="0.4">
      <c r="D462" s="40"/>
      <c r="E462" s="40"/>
      <c r="F462" s="40"/>
    </row>
    <row r="463" spans="4:6" x14ac:dyDescent="0.4">
      <c r="D463" s="40"/>
      <c r="E463" s="40"/>
      <c r="F463" s="40"/>
    </row>
    <row r="464" spans="4:6" x14ac:dyDescent="0.4">
      <c r="D464" s="40"/>
      <c r="E464" s="40"/>
      <c r="F464" s="40"/>
    </row>
    <row r="465" spans="4:6" x14ac:dyDescent="0.4">
      <c r="D465" s="40"/>
      <c r="E465" s="40"/>
      <c r="F465" s="40"/>
    </row>
    <row r="466" spans="4:6" x14ac:dyDescent="0.4">
      <c r="D466" s="40"/>
      <c r="E466" s="40"/>
      <c r="F466" s="40"/>
    </row>
    <row r="467" spans="4:6" x14ac:dyDescent="0.4">
      <c r="D467" s="40"/>
      <c r="E467" s="40"/>
      <c r="F467" s="40"/>
    </row>
    <row r="468" spans="4:6" x14ac:dyDescent="0.4">
      <c r="D468" s="40"/>
      <c r="E468" s="40"/>
      <c r="F468" s="40"/>
    </row>
    <row r="469" spans="4:6" x14ac:dyDescent="0.4">
      <c r="D469" s="40"/>
      <c r="E469" s="40"/>
      <c r="F469" s="40"/>
    </row>
    <row r="470" spans="4:6" x14ac:dyDescent="0.4">
      <c r="D470" s="40"/>
      <c r="E470" s="40"/>
      <c r="F470" s="40"/>
    </row>
    <row r="471" spans="4:6" x14ac:dyDescent="0.4">
      <c r="D471" s="40"/>
      <c r="E471" s="40"/>
      <c r="F471" s="40"/>
    </row>
    <row r="472" spans="4:6" x14ac:dyDescent="0.4">
      <c r="D472" s="40"/>
      <c r="E472" s="40"/>
      <c r="F472" s="40"/>
    </row>
    <row r="473" spans="4:6" x14ac:dyDescent="0.4">
      <c r="D473" s="40"/>
      <c r="E473" s="40"/>
      <c r="F473" s="40"/>
    </row>
    <row r="474" spans="4:6" x14ac:dyDescent="0.4">
      <c r="D474" s="40"/>
      <c r="E474" s="40"/>
      <c r="F474" s="40"/>
    </row>
    <row r="475" spans="4:6" x14ac:dyDescent="0.4">
      <c r="D475" s="40"/>
      <c r="E475" s="40"/>
      <c r="F475" s="40"/>
    </row>
    <row r="476" spans="4:6" x14ac:dyDescent="0.4">
      <c r="D476" s="40"/>
      <c r="E476" s="40"/>
      <c r="F476" s="40"/>
    </row>
    <row r="477" spans="4:6" x14ac:dyDescent="0.4">
      <c r="D477" s="40"/>
      <c r="E477" s="40"/>
      <c r="F477" s="40"/>
    </row>
    <row r="478" spans="4:6" x14ac:dyDescent="0.4">
      <c r="D478" s="40"/>
      <c r="E478" s="40"/>
      <c r="F478" s="40"/>
    </row>
    <row r="479" spans="4:6" x14ac:dyDescent="0.4">
      <c r="D479" s="40"/>
      <c r="E479" s="40"/>
      <c r="F479" s="40"/>
    </row>
    <row r="480" spans="4:6" x14ac:dyDescent="0.4">
      <c r="D480" s="40"/>
      <c r="E480" s="40"/>
      <c r="F480" s="40"/>
    </row>
    <row r="481" spans="4:6" x14ac:dyDescent="0.4">
      <c r="D481" s="40"/>
      <c r="E481" s="40"/>
      <c r="F481" s="40"/>
    </row>
    <row r="482" spans="4:6" x14ac:dyDescent="0.4">
      <c r="D482" s="40"/>
      <c r="E482" s="40"/>
      <c r="F482" s="40"/>
    </row>
    <row r="483" spans="4:6" x14ac:dyDescent="0.4">
      <c r="D483" s="40"/>
      <c r="E483" s="40"/>
      <c r="F483" s="40"/>
    </row>
    <row r="484" spans="4:6" x14ac:dyDescent="0.4">
      <c r="D484" s="40"/>
      <c r="E484" s="40"/>
      <c r="F484" s="40"/>
    </row>
    <row r="485" spans="4:6" x14ac:dyDescent="0.4">
      <c r="D485" s="40"/>
      <c r="E485" s="40"/>
      <c r="F485" s="40"/>
    </row>
    <row r="486" spans="4:6" x14ac:dyDescent="0.4">
      <c r="D486" s="40"/>
      <c r="E486" s="40"/>
      <c r="F486" s="40"/>
    </row>
    <row r="487" spans="4:6" x14ac:dyDescent="0.4">
      <c r="D487" s="40"/>
      <c r="E487" s="40"/>
      <c r="F487" s="40"/>
    </row>
    <row r="488" spans="4:6" x14ac:dyDescent="0.4">
      <c r="D488" s="40"/>
      <c r="E488" s="40"/>
      <c r="F488" s="40"/>
    </row>
    <row r="489" spans="4:6" x14ac:dyDescent="0.4">
      <c r="D489" s="40"/>
      <c r="E489" s="40"/>
      <c r="F489" s="40"/>
    </row>
    <row r="490" spans="4:6" x14ac:dyDescent="0.4">
      <c r="D490" s="40"/>
      <c r="E490" s="40"/>
      <c r="F490" s="40"/>
    </row>
    <row r="491" spans="4:6" x14ac:dyDescent="0.4">
      <c r="D491" s="40"/>
      <c r="E491" s="40"/>
      <c r="F491" s="40"/>
    </row>
    <row r="492" spans="4:6" x14ac:dyDescent="0.4">
      <c r="D492" s="40"/>
      <c r="E492" s="40"/>
      <c r="F492" s="40"/>
    </row>
    <row r="493" spans="4:6" x14ac:dyDescent="0.4">
      <c r="D493" s="40"/>
      <c r="E493" s="40"/>
      <c r="F493" s="40"/>
    </row>
    <row r="494" spans="4:6" x14ac:dyDescent="0.4">
      <c r="D494" s="40"/>
      <c r="E494" s="40"/>
      <c r="F494" s="40"/>
    </row>
    <row r="495" spans="4:6" x14ac:dyDescent="0.4">
      <c r="D495" s="40"/>
      <c r="E495" s="40"/>
      <c r="F495" s="40"/>
    </row>
    <row r="496" spans="4:6" x14ac:dyDescent="0.4">
      <c r="D496" s="40"/>
      <c r="E496" s="40"/>
      <c r="F496" s="40"/>
    </row>
    <row r="497" spans="4:6" x14ac:dyDescent="0.4">
      <c r="D497" s="40"/>
      <c r="E497" s="40"/>
      <c r="F497" s="40"/>
    </row>
    <row r="498" spans="4:6" x14ac:dyDescent="0.4">
      <c r="D498" s="40"/>
      <c r="E498" s="40"/>
      <c r="F498" s="40"/>
    </row>
    <row r="499" spans="4:6" x14ac:dyDescent="0.4">
      <c r="D499" s="40"/>
      <c r="E499" s="40"/>
      <c r="F499" s="40"/>
    </row>
    <row r="500" spans="4:6" x14ac:dyDescent="0.4">
      <c r="D500" s="40"/>
      <c r="E500" s="40"/>
      <c r="F500" s="40"/>
    </row>
    <row r="501" spans="4:6" x14ac:dyDescent="0.4">
      <c r="D501" s="40"/>
      <c r="E501" s="40"/>
      <c r="F501" s="40"/>
    </row>
    <row r="502" spans="4:6" x14ac:dyDescent="0.4">
      <c r="D502" s="40"/>
      <c r="E502" s="40"/>
      <c r="F502" s="40"/>
    </row>
    <row r="503" spans="4:6" x14ac:dyDescent="0.4">
      <c r="D503" s="40"/>
      <c r="E503" s="40"/>
      <c r="F503" s="40"/>
    </row>
    <row r="504" spans="4:6" x14ac:dyDescent="0.4">
      <c r="D504" s="40"/>
      <c r="E504" s="40"/>
      <c r="F504" s="40"/>
    </row>
    <row r="505" spans="4:6" x14ac:dyDescent="0.4">
      <c r="D505" s="40"/>
      <c r="E505" s="40"/>
      <c r="F505" s="40"/>
    </row>
    <row r="506" spans="4:6" x14ac:dyDescent="0.4">
      <c r="D506" s="40"/>
      <c r="E506" s="40"/>
      <c r="F506" s="40"/>
    </row>
    <row r="507" spans="4:6" x14ac:dyDescent="0.4">
      <c r="D507" s="40"/>
      <c r="E507" s="40"/>
      <c r="F507" s="40"/>
    </row>
    <row r="508" spans="4:6" x14ac:dyDescent="0.4">
      <c r="D508" s="40"/>
      <c r="E508" s="40"/>
      <c r="F508" s="40"/>
    </row>
    <row r="509" spans="4:6" x14ac:dyDescent="0.4">
      <c r="D509" s="40"/>
      <c r="E509" s="40"/>
      <c r="F509" s="40"/>
    </row>
    <row r="510" spans="4:6" x14ac:dyDescent="0.4">
      <c r="D510" s="40"/>
      <c r="E510" s="40"/>
      <c r="F510" s="40"/>
    </row>
    <row r="511" spans="4:6" x14ac:dyDescent="0.4">
      <c r="D511" s="40"/>
      <c r="E511" s="40"/>
      <c r="F511" s="40"/>
    </row>
    <row r="512" spans="4:6" x14ac:dyDescent="0.4">
      <c r="D512" s="40"/>
      <c r="E512" s="40"/>
      <c r="F512" s="40"/>
    </row>
    <row r="513" spans="4:6" x14ac:dyDescent="0.4">
      <c r="D513" s="40"/>
      <c r="E513" s="40"/>
      <c r="F513" s="40"/>
    </row>
    <row r="514" spans="4:6" x14ac:dyDescent="0.4">
      <c r="D514" s="40"/>
      <c r="E514" s="40"/>
      <c r="F514" s="40"/>
    </row>
    <row r="515" spans="4:6" x14ac:dyDescent="0.4">
      <c r="D515" s="40"/>
      <c r="E515" s="40"/>
      <c r="F515" s="40"/>
    </row>
    <row r="516" spans="4:6" x14ac:dyDescent="0.4">
      <c r="D516" s="40"/>
      <c r="E516" s="40"/>
      <c r="F516" s="40"/>
    </row>
    <row r="517" spans="4:6" x14ac:dyDescent="0.4">
      <c r="D517" s="40"/>
      <c r="E517" s="40"/>
      <c r="F517" s="40"/>
    </row>
    <row r="518" spans="4:6" x14ac:dyDescent="0.4">
      <c r="D518" s="40"/>
      <c r="E518" s="40"/>
      <c r="F518" s="40"/>
    </row>
    <row r="519" spans="4:6" x14ac:dyDescent="0.4">
      <c r="D519" s="40"/>
      <c r="E519" s="40"/>
      <c r="F519" s="40"/>
    </row>
    <row r="520" spans="4:6" x14ac:dyDescent="0.4">
      <c r="D520" s="40"/>
      <c r="E520" s="40"/>
      <c r="F520" s="40"/>
    </row>
    <row r="521" spans="4:6" x14ac:dyDescent="0.4">
      <c r="D521" s="40"/>
      <c r="E521" s="40"/>
      <c r="F521" s="40"/>
    </row>
    <row r="522" spans="4:6" x14ac:dyDescent="0.4">
      <c r="D522" s="40"/>
      <c r="E522" s="40"/>
      <c r="F522" s="40"/>
    </row>
    <row r="523" spans="4:6" x14ac:dyDescent="0.4">
      <c r="D523" s="40"/>
      <c r="E523" s="40"/>
      <c r="F523" s="40"/>
    </row>
    <row r="524" spans="4:6" x14ac:dyDescent="0.4">
      <c r="D524" s="40"/>
      <c r="E524" s="40"/>
      <c r="F524" s="40"/>
    </row>
    <row r="525" spans="4:6" x14ac:dyDescent="0.4">
      <c r="D525" s="40"/>
      <c r="E525" s="40"/>
      <c r="F525" s="40"/>
    </row>
    <row r="526" spans="4:6" x14ac:dyDescent="0.4">
      <c r="D526" s="40"/>
      <c r="E526" s="40"/>
      <c r="F526" s="40"/>
    </row>
    <row r="527" spans="4:6" x14ac:dyDescent="0.4">
      <c r="D527" s="40"/>
      <c r="E527" s="40"/>
      <c r="F527" s="40"/>
    </row>
    <row r="528" spans="4:6" x14ac:dyDescent="0.4">
      <c r="D528" s="40"/>
      <c r="E528" s="40"/>
      <c r="F528" s="40"/>
    </row>
    <row r="529" spans="4:6" x14ac:dyDescent="0.4">
      <c r="D529" s="40"/>
      <c r="E529" s="40"/>
      <c r="F529" s="40"/>
    </row>
    <row r="530" spans="4:6" x14ac:dyDescent="0.4">
      <c r="D530" s="40"/>
      <c r="E530" s="40"/>
      <c r="F530" s="40"/>
    </row>
    <row r="531" spans="4:6" x14ac:dyDescent="0.4">
      <c r="D531" s="40"/>
      <c r="E531" s="40"/>
      <c r="F531" s="40"/>
    </row>
    <row r="532" spans="4:6" x14ac:dyDescent="0.4">
      <c r="D532" s="40"/>
      <c r="E532" s="40"/>
      <c r="F532" s="40"/>
    </row>
    <row r="533" spans="4:6" x14ac:dyDescent="0.4">
      <c r="D533" s="40"/>
      <c r="E533" s="40"/>
      <c r="F533" s="40"/>
    </row>
    <row r="534" spans="4:6" x14ac:dyDescent="0.4">
      <c r="D534" s="40"/>
      <c r="E534" s="40"/>
      <c r="F534" s="40"/>
    </row>
    <row r="535" spans="4:6" x14ac:dyDescent="0.4">
      <c r="D535" s="40"/>
      <c r="E535" s="40"/>
      <c r="F535" s="40"/>
    </row>
    <row r="536" spans="4:6" x14ac:dyDescent="0.4">
      <c r="D536" s="40"/>
      <c r="E536" s="40"/>
      <c r="F536" s="40"/>
    </row>
    <row r="537" spans="4:6" x14ac:dyDescent="0.4">
      <c r="D537" s="40"/>
      <c r="E537" s="40"/>
      <c r="F537" s="40"/>
    </row>
    <row r="538" spans="4:6" x14ac:dyDescent="0.4">
      <c r="D538" s="40"/>
      <c r="E538" s="40"/>
      <c r="F538" s="40"/>
    </row>
    <row r="539" spans="4:6" x14ac:dyDescent="0.4">
      <c r="D539" s="40"/>
      <c r="E539" s="40"/>
      <c r="F539" s="40"/>
    </row>
    <row r="540" spans="4:6" x14ac:dyDescent="0.4">
      <c r="D540" s="40"/>
      <c r="E540" s="40"/>
      <c r="F540" s="40"/>
    </row>
    <row r="541" spans="4:6" x14ac:dyDescent="0.4">
      <c r="D541" s="40"/>
      <c r="E541" s="40"/>
      <c r="F541" s="40"/>
    </row>
    <row r="542" spans="4:6" x14ac:dyDescent="0.4">
      <c r="D542" s="40"/>
      <c r="E542" s="40"/>
      <c r="F542" s="40"/>
    </row>
    <row r="543" spans="4:6" x14ac:dyDescent="0.4">
      <c r="D543" s="40"/>
      <c r="E543" s="40"/>
      <c r="F543" s="40"/>
    </row>
    <row r="544" spans="4:6" x14ac:dyDescent="0.4">
      <c r="D544" s="40"/>
      <c r="E544" s="40"/>
      <c r="F544" s="40"/>
    </row>
    <row r="545" spans="4:6" x14ac:dyDescent="0.4">
      <c r="D545" s="40"/>
      <c r="E545" s="40"/>
      <c r="F545" s="40"/>
    </row>
    <row r="546" spans="4:6" x14ac:dyDescent="0.4">
      <c r="D546" s="40"/>
      <c r="E546" s="40"/>
      <c r="F546" s="40"/>
    </row>
    <row r="547" spans="4:6" x14ac:dyDescent="0.4">
      <c r="D547" s="40"/>
      <c r="E547" s="40"/>
      <c r="F547" s="40"/>
    </row>
    <row r="548" spans="4:6" x14ac:dyDescent="0.4">
      <c r="D548" s="40"/>
      <c r="E548" s="40"/>
      <c r="F548" s="40"/>
    </row>
    <row r="549" spans="4:6" x14ac:dyDescent="0.4">
      <c r="D549" s="40"/>
      <c r="E549" s="40"/>
      <c r="F549" s="40"/>
    </row>
    <row r="550" spans="4:6" x14ac:dyDescent="0.4">
      <c r="D550" s="40"/>
      <c r="E550" s="40"/>
      <c r="F550" s="40"/>
    </row>
    <row r="551" spans="4:6" x14ac:dyDescent="0.4">
      <c r="D551" s="40"/>
      <c r="E551" s="40"/>
      <c r="F551" s="40"/>
    </row>
    <row r="552" spans="4:6" x14ac:dyDescent="0.4">
      <c r="D552" s="40"/>
      <c r="E552" s="40"/>
      <c r="F552" s="40"/>
    </row>
    <row r="553" spans="4:6" x14ac:dyDescent="0.4">
      <c r="D553" s="40"/>
      <c r="E553" s="40"/>
      <c r="F553" s="40"/>
    </row>
    <row r="554" spans="4:6" x14ac:dyDescent="0.4">
      <c r="D554" s="40"/>
      <c r="E554" s="40"/>
      <c r="F554" s="40"/>
    </row>
    <row r="555" spans="4:6" x14ac:dyDescent="0.4">
      <c r="D555" s="40"/>
      <c r="E555" s="40"/>
      <c r="F555" s="40"/>
    </row>
    <row r="556" spans="4:6" x14ac:dyDescent="0.4">
      <c r="D556" s="40"/>
      <c r="E556" s="40"/>
      <c r="F556" s="40"/>
    </row>
    <row r="557" spans="4:6" x14ac:dyDescent="0.4">
      <c r="D557" s="40"/>
      <c r="E557" s="40"/>
      <c r="F557" s="40"/>
    </row>
    <row r="558" spans="4:6" x14ac:dyDescent="0.4">
      <c r="D558" s="40"/>
      <c r="E558" s="40"/>
      <c r="F558" s="40"/>
    </row>
    <row r="559" spans="4:6" x14ac:dyDescent="0.4">
      <c r="D559" s="40"/>
      <c r="E559" s="40"/>
      <c r="F559" s="40"/>
    </row>
    <row r="560" spans="4:6" x14ac:dyDescent="0.4">
      <c r="D560" s="40"/>
      <c r="E560" s="40"/>
      <c r="F560" s="40"/>
    </row>
    <row r="561" spans="4:6" x14ac:dyDescent="0.4">
      <c r="D561" s="40"/>
      <c r="E561" s="40"/>
      <c r="F561" s="40"/>
    </row>
    <row r="562" spans="4:6" x14ac:dyDescent="0.4">
      <c r="D562" s="40"/>
      <c r="E562" s="40"/>
      <c r="F562" s="40"/>
    </row>
    <row r="563" spans="4:6" x14ac:dyDescent="0.4">
      <c r="D563" s="40"/>
      <c r="E563" s="40"/>
      <c r="F563" s="40"/>
    </row>
    <row r="564" spans="4:6" x14ac:dyDescent="0.4">
      <c r="D564" s="40"/>
      <c r="E564" s="40"/>
      <c r="F564" s="40"/>
    </row>
    <row r="565" spans="4:6" x14ac:dyDescent="0.4">
      <c r="D565" s="40"/>
      <c r="E565" s="40"/>
      <c r="F565" s="40"/>
    </row>
    <row r="566" spans="4:6" x14ac:dyDescent="0.4">
      <c r="D566" s="40"/>
      <c r="E566" s="40"/>
      <c r="F566" s="40"/>
    </row>
    <row r="567" spans="4:6" x14ac:dyDescent="0.4">
      <c r="D567" s="40"/>
      <c r="E567" s="40"/>
      <c r="F567" s="40"/>
    </row>
    <row r="568" spans="4:6" x14ac:dyDescent="0.4">
      <c r="D568" s="40"/>
      <c r="E568" s="40"/>
      <c r="F568" s="40"/>
    </row>
    <row r="569" spans="4:6" x14ac:dyDescent="0.4">
      <c r="D569" s="40"/>
      <c r="E569" s="40"/>
      <c r="F569" s="40"/>
    </row>
    <row r="570" spans="4:6" x14ac:dyDescent="0.4">
      <c r="D570" s="40"/>
      <c r="E570" s="40"/>
      <c r="F570" s="40"/>
    </row>
    <row r="571" spans="4:6" x14ac:dyDescent="0.4">
      <c r="D571" s="40"/>
      <c r="E571" s="40"/>
      <c r="F571" s="40"/>
    </row>
    <row r="572" spans="4:6" x14ac:dyDescent="0.4">
      <c r="D572" s="40"/>
      <c r="E572" s="40"/>
      <c r="F572" s="40"/>
    </row>
    <row r="573" spans="4:6" x14ac:dyDescent="0.4">
      <c r="D573" s="40"/>
      <c r="E573" s="40"/>
      <c r="F573" s="40"/>
    </row>
    <row r="574" spans="4:6" x14ac:dyDescent="0.4">
      <c r="D574" s="40"/>
      <c r="E574" s="40"/>
      <c r="F574" s="40"/>
    </row>
    <row r="575" spans="4:6" x14ac:dyDescent="0.4">
      <c r="D575" s="40"/>
      <c r="E575" s="40"/>
      <c r="F575" s="40"/>
    </row>
    <row r="576" spans="4:6" x14ac:dyDescent="0.4">
      <c r="D576" s="40"/>
      <c r="E576" s="40"/>
      <c r="F576" s="40"/>
    </row>
    <row r="577" spans="4:6" x14ac:dyDescent="0.4">
      <c r="D577" s="40"/>
      <c r="E577" s="40"/>
      <c r="F577" s="40"/>
    </row>
    <row r="578" spans="4:6" x14ac:dyDescent="0.4">
      <c r="D578" s="40"/>
      <c r="E578" s="40"/>
      <c r="F578" s="40"/>
    </row>
    <row r="579" spans="4:6" x14ac:dyDescent="0.4">
      <c r="D579" s="40"/>
      <c r="E579" s="40"/>
      <c r="F579" s="40"/>
    </row>
    <row r="580" spans="4:6" x14ac:dyDescent="0.4">
      <c r="D580" s="40"/>
      <c r="E580" s="40"/>
      <c r="F580" s="40"/>
    </row>
    <row r="581" spans="4:6" x14ac:dyDescent="0.4">
      <c r="D581" s="40"/>
      <c r="E581" s="40"/>
      <c r="F581" s="40"/>
    </row>
    <row r="582" spans="4:6" x14ac:dyDescent="0.4">
      <c r="D582" s="40"/>
      <c r="E582" s="40"/>
      <c r="F582" s="40"/>
    </row>
    <row r="583" spans="4:6" x14ac:dyDescent="0.4">
      <c r="D583" s="40"/>
      <c r="E583" s="40"/>
      <c r="F583" s="40"/>
    </row>
    <row r="584" spans="4:6" x14ac:dyDescent="0.4">
      <c r="D584" s="40"/>
      <c r="E584" s="40"/>
      <c r="F584" s="40"/>
    </row>
    <row r="585" spans="4:6" x14ac:dyDescent="0.4">
      <c r="D585" s="40"/>
      <c r="E585" s="40"/>
      <c r="F585" s="40"/>
    </row>
    <row r="586" spans="4:6" x14ac:dyDescent="0.4">
      <c r="D586" s="40"/>
      <c r="E586" s="40"/>
      <c r="F586" s="40"/>
    </row>
    <row r="587" spans="4:6" x14ac:dyDescent="0.4">
      <c r="D587" s="40"/>
      <c r="E587" s="40"/>
      <c r="F587" s="40"/>
    </row>
    <row r="588" spans="4:6" x14ac:dyDescent="0.4">
      <c r="D588" s="40"/>
      <c r="E588" s="40"/>
      <c r="F588" s="40"/>
    </row>
    <row r="589" spans="4:6" x14ac:dyDescent="0.4">
      <c r="D589" s="40"/>
      <c r="E589" s="40"/>
      <c r="F589" s="40"/>
    </row>
    <row r="590" spans="4:6" x14ac:dyDescent="0.4">
      <c r="D590" s="40"/>
      <c r="E590" s="40"/>
      <c r="F590" s="40"/>
    </row>
    <row r="591" spans="4:6" x14ac:dyDescent="0.4">
      <c r="D591" s="40"/>
      <c r="E591" s="40"/>
      <c r="F591" s="40"/>
    </row>
    <row r="592" spans="4:6" x14ac:dyDescent="0.4">
      <c r="D592" s="40"/>
      <c r="E592" s="40"/>
      <c r="F592" s="40"/>
    </row>
    <row r="593" spans="4:6" x14ac:dyDescent="0.4">
      <c r="D593" s="40"/>
      <c r="E593" s="40"/>
      <c r="F593" s="40"/>
    </row>
    <row r="594" spans="4:6" x14ac:dyDescent="0.4">
      <c r="D594" s="40"/>
      <c r="E594" s="40"/>
      <c r="F594" s="40"/>
    </row>
    <row r="595" spans="4:6" x14ac:dyDescent="0.4">
      <c r="D595" s="40"/>
      <c r="E595" s="40"/>
      <c r="F595" s="40"/>
    </row>
    <row r="596" spans="4:6" x14ac:dyDescent="0.4">
      <c r="D596" s="40"/>
      <c r="E596" s="40"/>
      <c r="F596" s="40"/>
    </row>
    <row r="597" spans="4:6" x14ac:dyDescent="0.4">
      <c r="D597" s="40"/>
      <c r="E597" s="40"/>
      <c r="F597" s="40"/>
    </row>
    <row r="598" spans="4:6" x14ac:dyDescent="0.4">
      <c r="D598" s="40"/>
      <c r="E598" s="40"/>
      <c r="F598" s="40"/>
    </row>
    <row r="599" spans="4:6" x14ac:dyDescent="0.4">
      <c r="D599" s="40"/>
      <c r="E599" s="40"/>
      <c r="F599" s="40"/>
    </row>
    <row r="600" spans="4:6" x14ac:dyDescent="0.4">
      <c r="D600" s="40"/>
      <c r="E600" s="40"/>
      <c r="F600" s="40"/>
    </row>
    <row r="601" spans="4:6" x14ac:dyDescent="0.4">
      <c r="D601" s="40"/>
      <c r="E601" s="40"/>
      <c r="F601" s="40"/>
    </row>
    <row r="602" spans="4:6" x14ac:dyDescent="0.4">
      <c r="D602" s="40"/>
      <c r="E602" s="40"/>
      <c r="F602" s="40"/>
    </row>
    <row r="603" spans="4:6" x14ac:dyDescent="0.4">
      <c r="D603" s="40"/>
      <c r="E603" s="40"/>
      <c r="F603" s="40"/>
    </row>
    <row r="604" spans="4:6" x14ac:dyDescent="0.4">
      <c r="D604" s="40"/>
      <c r="E604" s="40"/>
      <c r="F604" s="40"/>
    </row>
    <row r="605" spans="4:6" x14ac:dyDescent="0.4">
      <c r="D605" s="40"/>
      <c r="E605" s="40"/>
      <c r="F605" s="40"/>
    </row>
    <row r="606" spans="4:6" x14ac:dyDescent="0.4">
      <c r="D606" s="40"/>
      <c r="E606" s="40"/>
      <c r="F606" s="40"/>
    </row>
    <row r="607" spans="4:6" x14ac:dyDescent="0.4">
      <c r="D607" s="40"/>
      <c r="E607" s="40"/>
      <c r="F607" s="40"/>
    </row>
    <row r="608" spans="4:6" x14ac:dyDescent="0.4">
      <c r="D608" s="40"/>
      <c r="E608" s="40"/>
      <c r="F608" s="40"/>
    </row>
    <row r="609" spans="4:6" x14ac:dyDescent="0.4">
      <c r="D609" s="40"/>
      <c r="E609" s="40"/>
      <c r="F609" s="40"/>
    </row>
    <row r="610" spans="4:6" x14ac:dyDescent="0.4">
      <c r="D610" s="40"/>
      <c r="E610" s="40"/>
      <c r="F610" s="40"/>
    </row>
    <row r="611" spans="4:6" x14ac:dyDescent="0.4">
      <c r="D611" s="40"/>
      <c r="E611" s="40"/>
      <c r="F611" s="40"/>
    </row>
    <row r="612" spans="4:6" x14ac:dyDescent="0.4">
      <c r="D612" s="40"/>
      <c r="E612" s="40"/>
      <c r="F612" s="40"/>
    </row>
    <row r="613" spans="4:6" x14ac:dyDescent="0.4">
      <c r="D613" s="40"/>
      <c r="E613" s="40"/>
      <c r="F613" s="40"/>
    </row>
    <row r="614" spans="4:6" x14ac:dyDescent="0.4">
      <c r="D614" s="40"/>
      <c r="E614" s="40"/>
      <c r="F614" s="40"/>
    </row>
    <row r="615" spans="4:6" x14ac:dyDescent="0.4">
      <c r="D615" s="40"/>
      <c r="E615" s="40"/>
      <c r="F615" s="40"/>
    </row>
    <row r="616" spans="4:6" x14ac:dyDescent="0.4">
      <c r="D616" s="40"/>
      <c r="E616" s="40"/>
      <c r="F616" s="40"/>
    </row>
    <row r="617" spans="4:6" x14ac:dyDescent="0.4">
      <c r="D617" s="40"/>
      <c r="E617" s="40"/>
      <c r="F617" s="40"/>
    </row>
    <row r="618" spans="4:6" x14ac:dyDescent="0.4">
      <c r="D618" s="40"/>
      <c r="E618" s="40"/>
      <c r="F618" s="40"/>
    </row>
    <row r="619" spans="4:6" x14ac:dyDescent="0.4">
      <c r="D619" s="40"/>
      <c r="E619" s="40"/>
      <c r="F619" s="40"/>
    </row>
    <row r="620" spans="4:6" x14ac:dyDescent="0.4">
      <c r="D620" s="40"/>
      <c r="E620" s="40"/>
      <c r="F620" s="40"/>
    </row>
    <row r="621" spans="4:6" x14ac:dyDescent="0.4">
      <c r="D621" s="40"/>
      <c r="E621" s="40"/>
      <c r="F621" s="40"/>
    </row>
    <row r="622" spans="4:6" x14ac:dyDescent="0.4">
      <c r="D622" s="40"/>
      <c r="E622" s="40"/>
      <c r="F622" s="40"/>
    </row>
    <row r="623" spans="4:6" x14ac:dyDescent="0.4">
      <c r="D623" s="40"/>
      <c r="E623" s="40"/>
      <c r="F623" s="40"/>
    </row>
    <row r="624" spans="4:6" x14ac:dyDescent="0.4">
      <c r="D624" s="40"/>
      <c r="E624" s="40"/>
      <c r="F624" s="40"/>
    </row>
    <row r="625" spans="4:6" x14ac:dyDescent="0.4">
      <c r="D625" s="40"/>
      <c r="E625" s="40"/>
      <c r="F625" s="40"/>
    </row>
    <row r="626" spans="4:6" x14ac:dyDescent="0.4">
      <c r="D626" s="40"/>
      <c r="E626" s="40"/>
      <c r="F626" s="40"/>
    </row>
    <row r="627" spans="4:6" x14ac:dyDescent="0.4">
      <c r="D627" s="40"/>
      <c r="E627" s="40"/>
      <c r="F627" s="40"/>
    </row>
    <row r="628" spans="4:6" x14ac:dyDescent="0.4">
      <c r="D628" s="40"/>
      <c r="E628" s="40"/>
      <c r="F628" s="40"/>
    </row>
    <row r="629" spans="4:6" x14ac:dyDescent="0.4">
      <c r="D629" s="40"/>
      <c r="E629" s="40"/>
      <c r="F629" s="40"/>
    </row>
    <row r="630" spans="4:6" x14ac:dyDescent="0.4">
      <c r="D630" s="40"/>
      <c r="E630" s="40"/>
      <c r="F630" s="40"/>
    </row>
    <row r="631" spans="4:6" x14ac:dyDescent="0.4">
      <c r="D631" s="40"/>
      <c r="E631" s="40"/>
      <c r="F631" s="40"/>
    </row>
    <row r="632" spans="4:6" x14ac:dyDescent="0.4">
      <c r="D632" s="40"/>
      <c r="E632" s="40"/>
      <c r="F632" s="40"/>
    </row>
    <row r="633" spans="4:6" x14ac:dyDescent="0.4">
      <c r="D633" s="40"/>
      <c r="E633" s="40"/>
      <c r="F633" s="40"/>
    </row>
    <row r="634" spans="4:6" x14ac:dyDescent="0.4">
      <c r="D634" s="40"/>
      <c r="E634" s="40"/>
      <c r="F634" s="40"/>
    </row>
    <row r="635" spans="4:6" x14ac:dyDescent="0.4">
      <c r="D635" s="40"/>
      <c r="E635" s="40"/>
      <c r="F635" s="40"/>
    </row>
    <row r="636" spans="4:6" x14ac:dyDescent="0.4">
      <c r="D636" s="40"/>
      <c r="E636" s="40"/>
      <c r="F636" s="40"/>
    </row>
    <row r="637" spans="4:6" x14ac:dyDescent="0.4">
      <c r="D637" s="40"/>
      <c r="E637" s="40"/>
      <c r="F637" s="40"/>
    </row>
    <row r="638" spans="4:6" x14ac:dyDescent="0.4">
      <c r="D638" s="40"/>
      <c r="E638" s="40"/>
      <c r="F638" s="40"/>
    </row>
    <row r="639" spans="4:6" x14ac:dyDescent="0.4">
      <c r="D639" s="40"/>
      <c r="E639" s="40"/>
      <c r="F639" s="40"/>
    </row>
    <row r="640" spans="4:6" x14ac:dyDescent="0.4">
      <c r="D640" s="40"/>
      <c r="E640" s="40"/>
      <c r="F640" s="40"/>
    </row>
    <row r="641" spans="4:6" x14ac:dyDescent="0.4">
      <c r="D641" s="40"/>
      <c r="E641" s="40"/>
      <c r="F641" s="40"/>
    </row>
    <row r="642" spans="4:6" x14ac:dyDescent="0.4">
      <c r="D642" s="40"/>
      <c r="E642" s="40"/>
      <c r="F642" s="40"/>
    </row>
    <row r="643" spans="4:6" x14ac:dyDescent="0.4">
      <c r="D643" s="40"/>
      <c r="E643" s="40"/>
      <c r="F643" s="40"/>
    </row>
    <row r="644" spans="4:6" x14ac:dyDescent="0.4">
      <c r="D644" s="40"/>
      <c r="E644" s="40"/>
      <c r="F644" s="40"/>
    </row>
    <row r="645" spans="4:6" x14ac:dyDescent="0.4">
      <c r="D645" s="40"/>
      <c r="E645" s="40"/>
      <c r="F645" s="40"/>
    </row>
    <row r="646" spans="4:6" x14ac:dyDescent="0.4">
      <c r="D646" s="40"/>
      <c r="E646" s="40"/>
      <c r="F646" s="40"/>
    </row>
    <row r="647" spans="4:6" x14ac:dyDescent="0.4">
      <c r="D647" s="40"/>
      <c r="E647" s="40"/>
      <c r="F647" s="40"/>
    </row>
    <row r="648" spans="4:6" x14ac:dyDescent="0.4">
      <c r="D648" s="40"/>
      <c r="E648" s="40"/>
      <c r="F648" s="40"/>
    </row>
    <row r="649" spans="4:6" x14ac:dyDescent="0.4">
      <c r="D649" s="40"/>
      <c r="E649" s="40"/>
      <c r="F649" s="40"/>
    </row>
    <row r="650" spans="4:6" x14ac:dyDescent="0.4">
      <c r="D650" s="40"/>
      <c r="E650" s="40"/>
      <c r="F650" s="40"/>
    </row>
    <row r="651" spans="4:6" x14ac:dyDescent="0.4">
      <c r="D651" s="40"/>
      <c r="E651" s="40"/>
      <c r="F651" s="40"/>
    </row>
    <row r="652" spans="4:6" x14ac:dyDescent="0.4">
      <c r="D652" s="40"/>
      <c r="E652" s="40"/>
      <c r="F652" s="40"/>
    </row>
    <row r="653" spans="4:6" x14ac:dyDescent="0.4">
      <c r="D653" s="40"/>
      <c r="E653" s="40"/>
      <c r="F653" s="40"/>
    </row>
    <row r="654" spans="4:6" x14ac:dyDescent="0.4">
      <c r="D654" s="40"/>
      <c r="E654" s="40"/>
      <c r="F654" s="40"/>
    </row>
    <row r="655" spans="4:6" x14ac:dyDescent="0.4">
      <c r="D655" s="40"/>
      <c r="E655" s="40"/>
      <c r="F655" s="40"/>
    </row>
    <row r="656" spans="4:6" x14ac:dyDescent="0.4">
      <c r="D656" s="40"/>
      <c r="E656" s="40"/>
      <c r="F656" s="40"/>
    </row>
    <row r="657" spans="4:6" x14ac:dyDescent="0.4">
      <c r="D657" s="40"/>
      <c r="E657" s="40"/>
      <c r="F657" s="40"/>
    </row>
    <row r="658" spans="4:6" x14ac:dyDescent="0.4">
      <c r="D658" s="40"/>
      <c r="E658" s="40"/>
      <c r="F658" s="40"/>
    </row>
    <row r="659" spans="4:6" x14ac:dyDescent="0.4">
      <c r="D659" s="40"/>
      <c r="E659" s="40"/>
      <c r="F659" s="40"/>
    </row>
    <row r="660" spans="4:6" x14ac:dyDescent="0.4">
      <c r="D660" s="40"/>
      <c r="E660" s="40"/>
      <c r="F660" s="40"/>
    </row>
    <row r="661" spans="4:6" x14ac:dyDescent="0.4">
      <c r="D661" s="40"/>
      <c r="E661" s="40"/>
      <c r="F661" s="40"/>
    </row>
    <row r="662" spans="4:6" x14ac:dyDescent="0.4">
      <c r="D662" s="40"/>
      <c r="E662" s="40"/>
      <c r="F662" s="40"/>
    </row>
    <row r="663" spans="4:6" x14ac:dyDescent="0.4">
      <c r="D663" s="40"/>
      <c r="E663" s="40"/>
      <c r="F663" s="40"/>
    </row>
    <row r="664" spans="4:6" x14ac:dyDescent="0.4">
      <c r="D664" s="40"/>
      <c r="E664" s="40"/>
      <c r="F664" s="40"/>
    </row>
    <row r="665" spans="4:6" x14ac:dyDescent="0.4">
      <c r="D665" s="40"/>
      <c r="E665" s="40"/>
      <c r="F665" s="40"/>
    </row>
    <row r="666" spans="4:6" x14ac:dyDescent="0.4">
      <c r="D666" s="40"/>
      <c r="E666" s="40"/>
      <c r="F666" s="40"/>
    </row>
    <row r="667" spans="4:6" x14ac:dyDescent="0.4">
      <c r="D667" s="40"/>
      <c r="E667" s="40"/>
      <c r="F667" s="40"/>
    </row>
    <row r="668" spans="4:6" x14ac:dyDescent="0.4">
      <c r="D668" s="40"/>
      <c r="E668" s="40"/>
      <c r="F668" s="40"/>
    </row>
    <row r="669" spans="4:6" x14ac:dyDescent="0.4">
      <c r="D669" s="40"/>
      <c r="E669" s="40"/>
      <c r="F669" s="40"/>
    </row>
    <row r="670" spans="4:6" x14ac:dyDescent="0.4">
      <c r="D670" s="40"/>
      <c r="E670" s="40"/>
      <c r="F670" s="40"/>
    </row>
    <row r="671" spans="4:6" x14ac:dyDescent="0.4">
      <c r="D671" s="40"/>
      <c r="E671" s="40"/>
      <c r="F671" s="40"/>
    </row>
    <row r="672" spans="4:6" x14ac:dyDescent="0.4">
      <c r="D672" s="40"/>
      <c r="E672" s="40"/>
      <c r="F672" s="40"/>
    </row>
    <row r="673" spans="4:6" x14ac:dyDescent="0.4">
      <c r="D673" s="40"/>
      <c r="E673" s="40"/>
      <c r="F673" s="40"/>
    </row>
    <row r="674" spans="4:6" x14ac:dyDescent="0.4">
      <c r="D674" s="40"/>
      <c r="E674" s="40"/>
      <c r="F674" s="40"/>
    </row>
    <row r="675" spans="4:6" x14ac:dyDescent="0.4">
      <c r="D675" s="40"/>
      <c r="E675" s="40"/>
      <c r="F675" s="40"/>
    </row>
    <row r="676" spans="4:6" x14ac:dyDescent="0.4">
      <c r="D676" s="40"/>
      <c r="E676" s="40"/>
      <c r="F676" s="40"/>
    </row>
    <row r="677" spans="4:6" x14ac:dyDescent="0.4">
      <c r="D677" s="40"/>
      <c r="E677" s="40"/>
      <c r="F677" s="40"/>
    </row>
    <row r="678" spans="4:6" x14ac:dyDescent="0.4">
      <c r="D678" s="40"/>
      <c r="E678" s="40"/>
      <c r="F678" s="40"/>
    </row>
    <row r="679" spans="4:6" x14ac:dyDescent="0.4">
      <c r="D679" s="40"/>
      <c r="E679" s="40"/>
      <c r="F679" s="40"/>
    </row>
    <row r="680" spans="4:6" x14ac:dyDescent="0.4">
      <c r="D680" s="40"/>
      <c r="E680" s="40"/>
      <c r="F680" s="40"/>
    </row>
    <row r="681" spans="4:6" x14ac:dyDescent="0.4">
      <c r="D681" s="40"/>
      <c r="E681" s="40"/>
      <c r="F681" s="40"/>
    </row>
    <row r="682" spans="4:6" x14ac:dyDescent="0.4">
      <c r="D682" s="40"/>
      <c r="E682" s="40"/>
      <c r="F682" s="40"/>
    </row>
    <row r="683" spans="4:6" x14ac:dyDescent="0.4">
      <c r="D683" s="40"/>
      <c r="E683" s="40"/>
      <c r="F683" s="40"/>
    </row>
    <row r="684" spans="4:6" x14ac:dyDescent="0.4">
      <c r="D684" s="40"/>
      <c r="E684" s="40"/>
      <c r="F684" s="40"/>
    </row>
    <row r="685" spans="4:6" x14ac:dyDescent="0.4">
      <c r="D685" s="40"/>
      <c r="E685" s="40"/>
      <c r="F685" s="40"/>
    </row>
    <row r="686" spans="4:6" x14ac:dyDescent="0.4">
      <c r="D686" s="40"/>
      <c r="E686" s="40"/>
      <c r="F686" s="40"/>
    </row>
    <row r="687" spans="4:6" x14ac:dyDescent="0.4">
      <c r="D687" s="40"/>
      <c r="E687" s="40"/>
      <c r="F687" s="40"/>
    </row>
    <row r="688" spans="4:6" x14ac:dyDescent="0.4">
      <c r="D688" s="40"/>
      <c r="E688" s="40"/>
      <c r="F688" s="40"/>
    </row>
    <row r="689" spans="4:6" x14ac:dyDescent="0.4">
      <c r="D689" s="40"/>
      <c r="E689" s="40"/>
      <c r="F689" s="40"/>
    </row>
    <row r="690" spans="4:6" x14ac:dyDescent="0.4">
      <c r="D690" s="40"/>
      <c r="E690" s="40"/>
      <c r="F690" s="40"/>
    </row>
    <row r="691" spans="4:6" x14ac:dyDescent="0.4">
      <c r="D691" s="40"/>
      <c r="E691" s="40"/>
      <c r="F691" s="40"/>
    </row>
    <row r="692" spans="4:6" x14ac:dyDescent="0.4">
      <c r="D692" s="40"/>
      <c r="E692" s="40"/>
      <c r="F692" s="40"/>
    </row>
    <row r="693" spans="4:6" x14ac:dyDescent="0.4">
      <c r="D693" s="40"/>
      <c r="E693" s="40"/>
      <c r="F693" s="40"/>
    </row>
    <row r="694" spans="4:6" x14ac:dyDescent="0.4">
      <c r="D694" s="40"/>
      <c r="E694" s="40"/>
      <c r="F694" s="40"/>
    </row>
    <row r="695" spans="4:6" x14ac:dyDescent="0.4">
      <c r="D695" s="40"/>
      <c r="E695" s="40"/>
      <c r="F695" s="40"/>
    </row>
    <row r="696" spans="4:6" x14ac:dyDescent="0.4">
      <c r="D696" s="40"/>
      <c r="E696" s="40"/>
      <c r="F696" s="40"/>
    </row>
    <row r="697" spans="4:6" x14ac:dyDescent="0.4">
      <c r="D697" s="40"/>
      <c r="E697" s="40"/>
      <c r="F697" s="40"/>
    </row>
    <row r="698" spans="4:6" x14ac:dyDescent="0.4">
      <c r="D698" s="40"/>
      <c r="E698" s="40"/>
      <c r="F698" s="40"/>
    </row>
    <row r="699" spans="4:6" x14ac:dyDescent="0.4">
      <c r="D699" s="40"/>
      <c r="E699" s="40"/>
      <c r="F699" s="40"/>
    </row>
    <row r="700" spans="4:6" x14ac:dyDescent="0.4">
      <c r="D700" s="40"/>
      <c r="E700" s="40"/>
      <c r="F700" s="40"/>
    </row>
    <row r="701" spans="4:6" x14ac:dyDescent="0.4">
      <c r="D701" s="40"/>
      <c r="E701" s="40"/>
      <c r="F701" s="40"/>
    </row>
    <row r="702" spans="4:6" x14ac:dyDescent="0.4">
      <c r="D702" s="40"/>
      <c r="E702" s="40"/>
      <c r="F702" s="40"/>
    </row>
    <row r="703" spans="4:6" x14ac:dyDescent="0.4">
      <c r="D703" s="40"/>
      <c r="E703" s="40"/>
      <c r="F703" s="40"/>
    </row>
    <row r="704" spans="4:6" x14ac:dyDescent="0.4">
      <c r="D704" s="40"/>
      <c r="E704" s="40"/>
      <c r="F704" s="40"/>
    </row>
    <row r="705" spans="4:6" x14ac:dyDescent="0.4">
      <c r="D705" s="40"/>
      <c r="E705" s="40"/>
      <c r="F705" s="40"/>
    </row>
    <row r="706" spans="4:6" x14ac:dyDescent="0.4">
      <c r="D706" s="40"/>
      <c r="E706" s="40"/>
      <c r="F706" s="40"/>
    </row>
    <row r="707" spans="4:6" x14ac:dyDescent="0.4">
      <c r="D707" s="40"/>
      <c r="E707" s="40"/>
      <c r="F707" s="40"/>
    </row>
    <row r="708" spans="4:6" x14ac:dyDescent="0.4">
      <c r="D708" s="40"/>
      <c r="E708" s="40"/>
      <c r="F708" s="40"/>
    </row>
    <row r="709" spans="4:6" x14ac:dyDescent="0.4">
      <c r="D709" s="40"/>
      <c r="E709" s="40"/>
      <c r="F709" s="40"/>
    </row>
    <row r="710" spans="4:6" x14ac:dyDescent="0.4">
      <c r="D710" s="40"/>
      <c r="E710" s="40"/>
      <c r="F710" s="40"/>
    </row>
    <row r="711" spans="4:6" x14ac:dyDescent="0.4">
      <c r="D711" s="40"/>
      <c r="E711" s="40"/>
      <c r="F711" s="40"/>
    </row>
    <row r="712" spans="4:6" x14ac:dyDescent="0.4">
      <c r="D712" s="40"/>
      <c r="E712" s="40"/>
      <c r="F712" s="40"/>
    </row>
    <row r="713" spans="4:6" x14ac:dyDescent="0.4">
      <c r="D713" s="40"/>
      <c r="E713" s="40"/>
      <c r="F713" s="40"/>
    </row>
    <row r="714" spans="4:6" x14ac:dyDescent="0.4">
      <c r="D714" s="40"/>
      <c r="E714" s="40"/>
      <c r="F714" s="40"/>
    </row>
    <row r="715" spans="4:6" x14ac:dyDescent="0.4">
      <c r="D715" s="40"/>
      <c r="E715" s="40"/>
      <c r="F715" s="40"/>
    </row>
    <row r="716" spans="4:6" x14ac:dyDescent="0.4">
      <c r="D716" s="40"/>
      <c r="E716" s="40"/>
      <c r="F716" s="40"/>
    </row>
    <row r="717" spans="4:6" x14ac:dyDescent="0.4">
      <c r="D717" s="40"/>
      <c r="E717" s="40"/>
      <c r="F717" s="40"/>
    </row>
    <row r="718" spans="4:6" x14ac:dyDescent="0.4">
      <c r="D718" s="40"/>
      <c r="E718" s="40"/>
      <c r="F718" s="40"/>
    </row>
    <row r="719" spans="4:6" x14ac:dyDescent="0.4">
      <c r="D719" s="40"/>
      <c r="E719" s="40"/>
      <c r="F719" s="40"/>
    </row>
    <row r="720" spans="4:6" x14ac:dyDescent="0.4">
      <c r="D720" s="40"/>
      <c r="E720" s="40"/>
      <c r="F720" s="40"/>
    </row>
    <row r="721" spans="4:6" x14ac:dyDescent="0.4">
      <c r="D721" s="40"/>
      <c r="E721" s="40"/>
      <c r="F721" s="40"/>
    </row>
    <row r="722" spans="4:6" x14ac:dyDescent="0.4">
      <c r="D722" s="40"/>
      <c r="E722" s="40"/>
      <c r="F722" s="40"/>
    </row>
    <row r="723" spans="4:6" x14ac:dyDescent="0.4">
      <c r="D723" s="40"/>
      <c r="E723" s="40"/>
      <c r="F723" s="40"/>
    </row>
    <row r="724" spans="4:6" x14ac:dyDescent="0.4">
      <c r="D724" s="40"/>
      <c r="E724" s="40"/>
      <c r="F724" s="40"/>
    </row>
    <row r="725" spans="4:6" x14ac:dyDescent="0.4">
      <c r="D725" s="40"/>
      <c r="E725" s="40"/>
      <c r="F725" s="40"/>
    </row>
    <row r="726" spans="4:6" x14ac:dyDescent="0.4">
      <c r="D726" s="40"/>
      <c r="E726" s="40"/>
      <c r="F726" s="40"/>
    </row>
    <row r="727" spans="4:6" x14ac:dyDescent="0.4">
      <c r="D727" s="40"/>
      <c r="E727" s="40"/>
      <c r="F727" s="40"/>
    </row>
    <row r="728" spans="4:6" x14ac:dyDescent="0.4">
      <c r="D728" s="40"/>
      <c r="E728" s="40"/>
      <c r="F728" s="40"/>
    </row>
    <row r="729" spans="4:6" x14ac:dyDescent="0.4">
      <c r="D729" s="40"/>
      <c r="E729" s="40"/>
      <c r="F729" s="40"/>
    </row>
    <row r="730" spans="4:6" x14ac:dyDescent="0.4">
      <c r="D730" s="40"/>
      <c r="E730" s="40"/>
      <c r="F730" s="40"/>
    </row>
    <row r="731" spans="4:6" x14ac:dyDescent="0.4">
      <c r="D731" s="40"/>
      <c r="E731" s="40"/>
      <c r="F731" s="40"/>
    </row>
    <row r="732" spans="4:6" x14ac:dyDescent="0.4">
      <c r="D732" s="40"/>
      <c r="E732" s="40"/>
      <c r="F732" s="40"/>
    </row>
    <row r="733" spans="4:6" x14ac:dyDescent="0.4">
      <c r="D733" s="40"/>
      <c r="E733" s="40"/>
      <c r="F733" s="40"/>
    </row>
    <row r="734" spans="4:6" x14ac:dyDescent="0.4">
      <c r="D734" s="40"/>
      <c r="E734" s="40"/>
      <c r="F734" s="40"/>
    </row>
    <row r="735" spans="4:6" x14ac:dyDescent="0.4">
      <c r="D735" s="40"/>
      <c r="E735" s="40"/>
      <c r="F735" s="40"/>
    </row>
    <row r="736" spans="4:6" x14ac:dyDescent="0.4">
      <c r="D736" s="40"/>
      <c r="E736" s="40"/>
      <c r="F736" s="40"/>
    </row>
    <row r="737" spans="4:6" x14ac:dyDescent="0.4">
      <c r="D737" s="40"/>
      <c r="E737" s="40"/>
      <c r="F737" s="40"/>
    </row>
    <row r="738" spans="4:6" x14ac:dyDescent="0.4">
      <c r="D738" s="40"/>
      <c r="E738" s="40"/>
      <c r="F738" s="40"/>
    </row>
    <row r="739" spans="4:6" x14ac:dyDescent="0.4">
      <c r="D739" s="40"/>
      <c r="E739" s="40"/>
      <c r="F739" s="40"/>
    </row>
    <row r="740" spans="4:6" x14ac:dyDescent="0.4">
      <c r="D740" s="40"/>
      <c r="E740" s="40"/>
      <c r="F740" s="40"/>
    </row>
    <row r="741" spans="4:6" x14ac:dyDescent="0.4">
      <c r="D741" s="40"/>
      <c r="E741" s="40"/>
      <c r="F741" s="40"/>
    </row>
    <row r="742" spans="4:6" x14ac:dyDescent="0.4">
      <c r="D742" s="40"/>
      <c r="E742" s="40"/>
      <c r="F742" s="40"/>
    </row>
    <row r="743" spans="4:6" x14ac:dyDescent="0.4">
      <c r="D743" s="40"/>
      <c r="E743" s="40"/>
      <c r="F743" s="40"/>
    </row>
    <row r="744" spans="4:6" x14ac:dyDescent="0.4">
      <c r="D744" s="40"/>
      <c r="E744" s="40"/>
      <c r="F744" s="40"/>
    </row>
    <row r="745" spans="4:6" x14ac:dyDescent="0.4">
      <c r="D745" s="40"/>
      <c r="E745" s="40"/>
      <c r="F745" s="40"/>
    </row>
    <row r="746" spans="4:6" x14ac:dyDescent="0.4">
      <c r="D746" s="40"/>
      <c r="E746" s="40"/>
      <c r="F746" s="40"/>
    </row>
    <row r="747" spans="4:6" x14ac:dyDescent="0.4">
      <c r="D747" s="40"/>
      <c r="E747" s="40"/>
      <c r="F747" s="40"/>
    </row>
    <row r="748" spans="4:6" x14ac:dyDescent="0.4">
      <c r="D748" s="40"/>
      <c r="E748" s="40"/>
      <c r="F748" s="40"/>
    </row>
    <row r="749" spans="4:6" x14ac:dyDescent="0.4">
      <c r="D749" s="40"/>
      <c r="E749" s="40"/>
      <c r="F749" s="40"/>
    </row>
    <row r="750" spans="4:6" x14ac:dyDescent="0.4">
      <c r="D750" s="40"/>
      <c r="E750" s="40"/>
      <c r="F750" s="40"/>
    </row>
    <row r="751" spans="4:6" x14ac:dyDescent="0.4">
      <c r="D751" s="40"/>
      <c r="E751" s="40"/>
      <c r="F751" s="40"/>
    </row>
    <row r="752" spans="4:6" x14ac:dyDescent="0.4">
      <c r="D752" s="40"/>
      <c r="E752" s="40"/>
      <c r="F752" s="40"/>
    </row>
    <row r="753" spans="4:6" x14ac:dyDescent="0.4">
      <c r="D753" s="40"/>
      <c r="E753" s="40"/>
      <c r="F753" s="40"/>
    </row>
    <row r="754" spans="4:6" x14ac:dyDescent="0.4">
      <c r="D754" s="40"/>
      <c r="E754" s="40"/>
      <c r="F754" s="40"/>
    </row>
    <row r="755" spans="4:6" x14ac:dyDescent="0.4">
      <c r="D755" s="40"/>
      <c r="E755" s="40"/>
      <c r="F755" s="40"/>
    </row>
    <row r="756" spans="4:6" x14ac:dyDescent="0.4">
      <c r="D756" s="40"/>
      <c r="E756" s="40"/>
      <c r="F756" s="40"/>
    </row>
    <row r="757" spans="4:6" x14ac:dyDescent="0.4">
      <c r="D757" s="40"/>
      <c r="E757" s="40"/>
      <c r="F757" s="40"/>
    </row>
    <row r="758" spans="4:6" x14ac:dyDescent="0.4">
      <c r="D758" s="40"/>
      <c r="E758" s="40"/>
      <c r="F758" s="40"/>
    </row>
    <row r="759" spans="4:6" x14ac:dyDescent="0.4">
      <c r="D759" s="40"/>
      <c r="E759" s="40"/>
      <c r="F759" s="40"/>
    </row>
    <row r="760" spans="4:6" x14ac:dyDescent="0.4">
      <c r="D760" s="40"/>
      <c r="E760" s="40"/>
      <c r="F760" s="40"/>
    </row>
    <row r="761" spans="4:6" x14ac:dyDescent="0.4">
      <c r="D761" s="40"/>
      <c r="E761" s="40"/>
      <c r="F761" s="40"/>
    </row>
    <row r="762" spans="4:6" x14ac:dyDescent="0.4">
      <c r="D762" s="40"/>
      <c r="E762" s="40"/>
      <c r="F762" s="40"/>
    </row>
    <row r="763" spans="4:6" x14ac:dyDescent="0.4">
      <c r="D763" s="40"/>
      <c r="E763" s="40"/>
      <c r="F763" s="40"/>
    </row>
    <row r="764" spans="4:6" x14ac:dyDescent="0.4">
      <c r="D764" s="40"/>
      <c r="E764" s="40"/>
      <c r="F764" s="40"/>
    </row>
    <row r="765" spans="4:6" x14ac:dyDescent="0.4">
      <c r="D765" s="40"/>
      <c r="E765" s="40"/>
      <c r="F765" s="40"/>
    </row>
    <row r="766" spans="4:6" x14ac:dyDescent="0.4">
      <c r="D766" s="40"/>
      <c r="E766" s="40"/>
      <c r="F766" s="40"/>
    </row>
    <row r="767" spans="4:6" x14ac:dyDescent="0.4">
      <c r="D767" s="40"/>
      <c r="E767" s="40"/>
      <c r="F767" s="40"/>
    </row>
    <row r="768" spans="4:6" x14ac:dyDescent="0.4">
      <c r="D768" s="40"/>
      <c r="E768" s="40"/>
      <c r="F768" s="40"/>
    </row>
    <row r="769" spans="4:6" x14ac:dyDescent="0.4">
      <c r="D769" s="40"/>
      <c r="E769" s="40"/>
      <c r="F769" s="40"/>
    </row>
    <row r="770" spans="4:6" x14ac:dyDescent="0.4">
      <c r="D770" s="40"/>
      <c r="E770" s="40"/>
      <c r="F770" s="40"/>
    </row>
    <row r="771" spans="4:6" x14ac:dyDescent="0.4">
      <c r="D771" s="40"/>
      <c r="E771" s="40"/>
      <c r="F771" s="40"/>
    </row>
    <row r="772" spans="4:6" x14ac:dyDescent="0.4">
      <c r="D772" s="40"/>
      <c r="E772" s="40"/>
      <c r="F772" s="40"/>
    </row>
    <row r="773" spans="4:6" x14ac:dyDescent="0.4">
      <c r="D773" s="40"/>
      <c r="E773" s="40"/>
      <c r="F773" s="40"/>
    </row>
    <row r="774" spans="4:6" x14ac:dyDescent="0.4">
      <c r="D774" s="40"/>
      <c r="E774" s="40"/>
      <c r="F774" s="40"/>
    </row>
    <row r="775" spans="4:6" x14ac:dyDescent="0.4">
      <c r="D775" s="40"/>
      <c r="E775" s="40"/>
      <c r="F775" s="40"/>
    </row>
    <row r="776" spans="4:6" x14ac:dyDescent="0.4">
      <c r="D776" s="40"/>
      <c r="E776" s="40"/>
      <c r="F776" s="40"/>
    </row>
    <row r="777" spans="4:6" x14ac:dyDescent="0.4">
      <c r="D777" s="40"/>
      <c r="E777" s="40"/>
      <c r="F777" s="40"/>
    </row>
    <row r="778" spans="4:6" x14ac:dyDescent="0.4">
      <c r="D778" s="40"/>
      <c r="E778" s="40"/>
      <c r="F778" s="40"/>
    </row>
    <row r="779" spans="4:6" x14ac:dyDescent="0.4">
      <c r="D779" s="40"/>
      <c r="E779" s="40"/>
      <c r="F779" s="40"/>
    </row>
    <row r="780" spans="4:6" x14ac:dyDescent="0.4">
      <c r="D780" s="40"/>
      <c r="E780" s="40"/>
      <c r="F780" s="40"/>
    </row>
    <row r="781" spans="4:6" x14ac:dyDescent="0.4">
      <c r="D781" s="40"/>
      <c r="E781" s="40"/>
      <c r="F781" s="40"/>
    </row>
    <row r="782" spans="4:6" x14ac:dyDescent="0.4">
      <c r="D782" s="40"/>
      <c r="E782" s="40"/>
      <c r="F782" s="40"/>
    </row>
    <row r="783" spans="4:6" x14ac:dyDescent="0.4">
      <c r="D783" s="40"/>
      <c r="E783" s="40"/>
      <c r="F783" s="40"/>
    </row>
    <row r="784" spans="4:6" x14ac:dyDescent="0.4">
      <c r="D784" s="40"/>
      <c r="E784" s="40"/>
      <c r="F784" s="40"/>
    </row>
    <row r="785" spans="4:6" x14ac:dyDescent="0.4">
      <c r="D785" s="40"/>
      <c r="E785" s="40"/>
      <c r="F785" s="40"/>
    </row>
    <row r="786" spans="4:6" x14ac:dyDescent="0.4">
      <c r="D786" s="40"/>
      <c r="E786" s="40"/>
      <c r="F786" s="40"/>
    </row>
    <row r="787" spans="4:6" x14ac:dyDescent="0.4">
      <c r="D787" s="40"/>
      <c r="E787" s="40"/>
      <c r="F787" s="40"/>
    </row>
    <row r="788" spans="4:6" x14ac:dyDescent="0.4">
      <c r="D788" s="40"/>
      <c r="E788" s="40"/>
      <c r="F788" s="40"/>
    </row>
    <row r="789" spans="4:6" x14ac:dyDescent="0.4">
      <c r="D789" s="40"/>
      <c r="E789" s="40"/>
      <c r="F789" s="40"/>
    </row>
    <row r="790" spans="4:6" x14ac:dyDescent="0.4">
      <c r="D790" s="40"/>
      <c r="E790" s="40"/>
      <c r="F790" s="40"/>
    </row>
    <row r="791" spans="4:6" x14ac:dyDescent="0.4">
      <c r="D791" s="40"/>
      <c r="E791" s="40"/>
      <c r="F791" s="40"/>
    </row>
    <row r="792" spans="4:6" x14ac:dyDescent="0.4">
      <c r="D792" s="40"/>
      <c r="E792" s="40"/>
      <c r="F792" s="40"/>
    </row>
    <row r="793" spans="4:6" x14ac:dyDescent="0.4">
      <c r="D793" s="40"/>
      <c r="E793" s="40"/>
      <c r="F793" s="40"/>
    </row>
    <row r="794" spans="4:6" x14ac:dyDescent="0.4">
      <c r="D794" s="40"/>
      <c r="E794" s="40"/>
      <c r="F794" s="40"/>
    </row>
    <row r="795" spans="4:6" x14ac:dyDescent="0.4">
      <c r="D795" s="40"/>
      <c r="E795" s="40"/>
      <c r="F795" s="40"/>
    </row>
    <row r="796" spans="4:6" x14ac:dyDescent="0.4">
      <c r="D796" s="40"/>
      <c r="E796" s="40"/>
      <c r="F796" s="40"/>
    </row>
    <row r="797" spans="4:6" x14ac:dyDescent="0.4">
      <c r="D797" s="40"/>
      <c r="E797" s="40"/>
      <c r="F797" s="40"/>
    </row>
    <row r="798" spans="4:6" x14ac:dyDescent="0.4">
      <c r="D798" s="40"/>
      <c r="E798" s="40"/>
      <c r="F798" s="40"/>
    </row>
    <row r="799" spans="4:6" x14ac:dyDescent="0.4">
      <c r="D799" s="40"/>
      <c r="E799" s="40"/>
      <c r="F799" s="40"/>
    </row>
    <row r="800" spans="4:6" x14ac:dyDescent="0.4">
      <c r="D800" s="40"/>
      <c r="E800" s="40"/>
      <c r="F800" s="40"/>
    </row>
    <row r="801" spans="4:6" x14ac:dyDescent="0.4">
      <c r="D801" s="40"/>
      <c r="E801" s="40"/>
      <c r="F801" s="40"/>
    </row>
    <row r="802" spans="4:6" x14ac:dyDescent="0.4">
      <c r="D802" s="40"/>
      <c r="E802" s="40"/>
      <c r="F802" s="40"/>
    </row>
    <row r="803" spans="4:6" x14ac:dyDescent="0.4">
      <c r="D803" s="40"/>
      <c r="E803" s="40"/>
      <c r="F803" s="40"/>
    </row>
    <row r="804" spans="4:6" x14ac:dyDescent="0.4">
      <c r="D804" s="40"/>
      <c r="E804" s="40"/>
      <c r="F804" s="40"/>
    </row>
    <row r="805" spans="4:6" x14ac:dyDescent="0.4">
      <c r="D805" s="40"/>
      <c r="E805" s="40"/>
      <c r="F805" s="40"/>
    </row>
    <row r="806" spans="4:6" x14ac:dyDescent="0.4">
      <c r="D806" s="40"/>
      <c r="E806" s="40"/>
      <c r="F806" s="40"/>
    </row>
    <row r="807" spans="4:6" x14ac:dyDescent="0.4">
      <c r="D807" s="40"/>
      <c r="E807" s="40"/>
      <c r="F807" s="40"/>
    </row>
    <row r="808" spans="4:6" x14ac:dyDescent="0.4">
      <c r="D808" s="40"/>
      <c r="E808" s="40"/>
      <c r="F808" s="40"/>
    </row>
    <row r="809" spans="4:6" x14ac:dyDescent="0.4">
      <c r="D809" s="40"/>
      <c r="E809" s="40"/>
      <c r="F809" s="40"/>
    </row>
    <row r="810" spans="4:6" x14ac:dyDescent="0.4">
      <c r="D810" s="40"/>
      <c r="E810" s="40"/>
      <c r="F810" s="40"/>
    </row>
    <row r="811" spans="4:6" x14ac:dyDescent="0.4">
      <c r="D811" s="40"/>
      <c r="E811" s="40"/>
      <c r="F811" s="40"/>
    </row>
    <row r="812" spans="4:6" x14ac:dyDescent="0.4">
      <c r="D812" s="40"/>
      <c r="E812" s="40"/>
      <c r="F812" s="40"/>
    </row>
    <row r="813" spans="4:6" x14ac:dyDescent="0.4">
      <c r="D813" s="40"/>
      <c r="E813" s="40"/>
      <c r="F813" s="40"/>
    </row>
    <row r="814" spans="4:6" x14ac:dyDescent="0.4">
      <c r="D814" s="40"/>
      <c r="E814" s="40"/>
      <c r="F814" s="40"/>
    </row>
    <row r="815" spans="4:6" x14ac:dyDescent="0.4">
      <c r="D815" s="40"/>
      <c r="E815" s="40"/>
      <c r="F815" s="40"/>
    </row>
    <row r="816" spans="4:6" x14ac:dyDescent="0.4">
      <c r="D816" s="40"/>
      <c r="E816" s="40"/>
      <c r="F816" s="40"/>
    </row>
    <row r="817" spans="4:6" x14ac:dyDescent="0.4">
      <c r="D817" s="40"/>
      <c r="E817" s="40"/>
      <c r="F817" s="40"/>
    </row>
    <row r="818" spans="4:6" x14ac:dyDescent="0.4">
      <c r="D818" s="40"/>
      <c r="E818" s="40"/>
      <c r="F818" s="40"/>
    </row>
    <row r="819" spans="4:6" x14ac:dyDescent="0.4">
      <c r="D819" s="40"/>
      <c r="E819" s="40"/>
      <c r="F819" s="40"/>
    </row>
    <row r="820" spans="4:6" x14ac:dyDescent="0.4">
      <c r="D820" s="40"/>
      <c r="E820" s="40"/>
      <c r="F820" s="40"/>
    </row>
    <row r="821" spans="4:6" x14ac:dyDescent="0.4">
      <c r="D821" s="40"/>
      <c r="E821" s="40"/>
      <c r="F821" s="40"/>
    </row>
    <row r="822" spans="4:6" x14ac:dyDescent="0.4">
      <c r="D822" s="40"/>
      <c r="E822" s="40"/>
      <c r="F822" s="40"/>
    </row>
    <row r="823" spans="4:6" x14ac:dyDescent="0.4">
      <c r="D823" s="40"/>
      <c r="E823" s="40"/>
      <c r="F823" s="40"/>
    </row>
    <row r="824" spans="4:6" x14ac:dyDescent="0.4">
      <c r="D824" s="40"/>
      <c r="E824" s="40"/>
      <c r="F824" s="40"/>
    </row>
    <row r="825" spans="4:6" x14ac:dyDescent="0.4">
      <c r="D825" s="40"/>
      <c r="E825" s="40"/>
      <c r="F825" s="40"/>
    </row>
    <row r="826" spans="4:6" x14ac:dyDescent="0.4">
      <c r="D826" s="40"/>
      <c r="E826" s="40"/>
      <c r="F826" s="40"/>
    </row>
    <row r="827" spans="4:6" x14ac:dyDescent="0.4">
      <c r="D827" s="40"/>
      <c r="E827" s="40"/>
      <c r="F827" s="40"/>
    </row>
    <row r="828" spans="4:6" x14ac:dyDescent="0.4">
      <c r="D828" s="40"/>
      <c r="E828" s="40"/>
      <c r="F828" s="40"/>
    </row>
    <row r="829" spans="4:6" x14ac:dyDescent="0.4">
      <c r="D829" s="40"/>
      <c r="E829" s="40"/>
      <c r="F829" s="40"/>
    </row>
    <row r="830" spans="4:6" x14ac:dyDescent="0.4">
      <c r="D830" s="40"/>
      <c r="E830" s="40"/>
      <c r="F830" s="40"/>
    </row>
    <row r="831" spans="4:6" x14ac:dyDescent="0.4">
      <c r="D831" s="40"/>
      <c r="E831" s="40"/>
      <c r="F831" s="40"/>
    </row>
    <row r="832" spans="4:6" x14ac:dyDescent="0.4">
      <c r="D832" s="40"/>
      <c r="E832" s="40"/>
      <c r="F832" s="40"/>
    </row>
    <row r="833" spans="4:6" x14ac:dyDescent="0.4">
      <c r="D833" s="40"/>
      <c r="E833" s="40"/>
      <c r="F833" s="40"/>
    </row>
    <row r="834" spans="4:6" x14ac:dyDescent="0.4">
      <c r="D834" s="40"/>
      <c r="E834" s="40"/>
      <c r="F834" s="40"/>
    </row>
    <row r="835" spans="4:6" x14ac:dyDescent="0.4">
      <c r="D835" s="40"/>
      <c r="E835" s="40"/>
      <c r="F835" s="40"/>
    </row>
    <row r="836" spans="4:6" x14ac:dyDescent="0.4">
      <c r="D836" s="40"/>
      <c r="E836" s="40"/>
      <c r="F836" s="40"/>
    </row>
    <row r="837" spans="4:6" x14ac:dyDescent="0.4">
      <c r="D837" s="40"/>
      <c r="E837" s="40"/>
      <c r="F837" s="40"/>
    </row>
    <row r="838" spans="4:6" x14ac:dyDescent="0.4">
      <c r="D838" s="40"/>
      <c r="E838" s="40"/>
      <c r="F838" s="40"/>
    </row>
    <row r="839" spans="4:6" x14ac:dyDescent="0.4">
      <c r="D839" s="40"/>
      <c r="E839" s="40"/>
      <c r="F839" s="40"/>
    </row>
    <row r="840" spans="4:6" x14ac:dyDescent="0.4">
      <c r="D840" s="40"/>
      <c r="E840" s="40"/>
      <c r="F840" s="40"/>
    </row>
    <row r="841" spans="4:6" x14ac:dyDescent="0.4">
      <c r="D841" s="40"/>
      <c r="E841" s="40"/>
      <c r="F841" s="40"/>
    </row>
    <row r="842" spans="4:6" x14ac:dyDescent="0.4">
      <c r="D842" s="40"/>
      <c r="E842" s="40"/>
      <c r="F842" s="40"/>
    </row>
    <row r="843" spans="4:6" x14ac:dyDescent="0.4">
      <c r="D843" s="40"/>
      <c r="E843" s="40"/>
      <c r="F843" s="40"/>
    </row>
    <row r="844" spans="4:6" x14ac:dyDescent="0.4">
      <c r="D844" s="40"/>
      <c r="E844" s="40"/>
      <c r="F844" s="40"/>
    </row>
    <row r="845" spans="4:6" x14ac:dyDescent="0.4">
      <c r="D845" s="40"/>
      <c r="E845" s="40"/>
      <c r="F845" s="40"/>
    </row>
    <row r="846" spans="4:6" x14ac:dyDescent="0.4">
      <c r="D846" s="40"/>
      <c r="E846" s="40"/>
      <c r="F846" s="40"/>
    </row>
    <row r="847" spans="4:6" x14ac:dyDescent="0.4">
      <c r="D847" s="40"/>
      <c r="E847" s="40"/>
      <c r="F847" s="40"/>
    </row>
    <row r="848" spans="4:6" x14ac:dyDescent="0.4">
      <c r="D848" s="40"/>
      <c r="E848" s="40"/>
      <c r="F848" s="40"/>
    </row>
    <row r="849" spans="4:6" x14ac:dyDescent="0.4">
      <c r="D849" s="40"/>
      <c r="E849" s="40"/>
      <c r="F849" s="40"/>
    </row>
    <row r="850" spans="4:6" x14ac:dyDescent="0.4">
      <c r="D850" s="40"/>
      <c r="E850" s="40"/>
      <c r="F850" s="40"/>
    </row>
    <row r="851" spans="4:6" x14ac:dyDescent="0.4">
      <c r="D851" s="40"/>
      <c r="E851" s="40"/>
      <c r="F851" s="40"/>
    </row>
    <row r="852" spans="4:6" x14ac:dyDescent="0.4">
      <c r="D852" s="40"/>
      <c r="E852" s="40"/>
      <c r="F852" s="40"/>
    </row>
    <row r="853" spans="4:6" x14ac:dyDescent="0.4">
      <c r="D853" s="40"/>
      <c r="E853" s="40"/>
      <c r="F853" s="40"/>
    </row>
    <row r="854" spans="4:6" x14ac:dyDescent="0.4">
      <c r="D854" s="40"/>
      <c r="E854" s="40"/>
      <c r="F854" s="40"/>
    </row>
    <row r="855" spans="4:6" x14ac:dyDescent="0.4">
      <c r="D855" s="40"/>
      <c r="E855" s="40"/>
      <c r="F855" s="40"/>
    </row>
    <row r="856" spans="4:6" x14ac:dyDescent="0.4">
      <c r="D856" s="40"/>
      <c r="E856" s="40"/>
      <c r="F856" s="40"/>
    </row>
    <row r="857" spans="4:6" x14ac:dyDescent="0.4">
      <c r="D857" s="40"/>
      <c r="E857" s="40"/>
      <c r="F857" s="40"/>
    </row>
    <row r="858" spans="4:6" x14ac:dyDescent="0.4">
      <c r="D858" s="40"/>
      <c r="E858" s="40"/>
      <c r="F858" s="40"/>
    </row>
    <row r="859" spans="4:6" x14ac:dyDescent="0.4">
      <c r="D859" s="40"/>
      <c r="E859" s="40"/>
      <c r="F859" s="40"/>
    </row>
    <row r="860" spans="4:6" x14ac:dyDescent="0.4">
      <c r="D860" s="40"/>
      <c r="E860" s="40"/>
      <c r="F860" s="40"/>
    </row>
    <row r="861" spans="4:6" x14ac:dyDescent="0.4">
      <c r="D861" s="40"/>
      <c r="E861" s="40"/>
      <c r="F861" s="40"/>
    </row>
    <row r="862" spans="4:6" x14ac:dyDescent="0.4">
      <c r="D862" s="40"/>
      <c r="E862" s="40"/>
      <c r="F862" s="40"/>
    </row>
    <row r="863" spans="4:6" x14ac:dyDescent="0.4">
      <c r="D863" s="40"/>
      <c r="E863" s="40"/>
      <c r="F863" s="40"/>
    </row>
    <row r="864" spans="4:6" x14ac:dyDescent="0.4">
      <c r="D864" s="40"/>
      <c r="E864" s="40"/>
      <c r="F864" s="40"/>
    </row>
    <row r="865" spans="4:6" x14ac:dyDescent="0.4">
      <c r="D865" s="40"/>
      <c r="E865" s="40"/>
      <c r="F865" s="40"/>
    </row>
    <row r="866" spans="4:6" x14ac:dyDescent="0.4">
      <c r="D866" s="40"/>
      <c r="E866" s="40"/>
      <c r="F866" s="40"/>
    </row>
    <row r="867" spans="4:6" x14ac:dyDescent="0.4">
      <c r="D867" s="40"/>
      <c r="E867" s="40"/>
      <c r="F867" s="40"/>
    </row>
    <row r="868" spans="4:6" x14ac:dyDescent="0.4">
      <c r="D868" s="40"/>
      <c r="E868" s="40"/>
      <c r="F868" s="40"/>
    </row>
    <row r="869" spans="4:6" x14ac:dyDescent="0.4">
      <c r="D869" s="40"/>
      <c r="E869" s="40"/>
      <c r="F869" s="40"/>
    </row>
    <row r="870" spans="4:6" x14ac:dyDescent="0.4">
      <c r="D870" s="40"/>
      <c r="E870" s="40"/>
      <c r="F870" s="40"/>
    </row>
    <row r="871" spans="4:6" x14ac:dyDescent="0.4">
      <c r="D871" s="40"/>
      <c r="E871" s="40"/>
      <c r="F871" s="40"/>
    </row>
    <row r="872" spans="4:6" x14ac:dyDescent="0.4">
      <c r="D872" s="40"/>
      <c r="E872" s="40"/>
      <c r="F872" s="40"/>
    </row>
    <row r="873" spans="4:6" x14ac:dyDescent="0.4">
      <c r="D873" s="40"/>
      <c r="E873" s="40"/>
      <c r="F873" s="40"/>
    </row>
    <row r="874" spans="4:6" x14ac:dyDescent="0.4">
      <c r="D874" s="40"/>
      <c r="E874" s="40"/>
      <c r="F874" s="40"/>
    </row>
    <row r="875" spans="4:6" x14ac:dyDescent="0.4">
      <c r="D875" s="40"/>
      <c r="E875" s="40"/>
      <c r="F875" s="40"/>
    </row>
    <row r="876" spans="4:6" x14ac:dyDescent="0.4">
      <c r="D876" s="40"/>
      <c r="E876" s="40"/>
      <c r="F876" s="40"/>
    </row>
    <row r="877" spans="4:6" x14ac:dyDescent="0.4">
      <c r="D877" s="40"/>
      <c r="E877" s="40"/>
      <c r="F877" s="40"/>
    </row>
    <row r="878" spans="4:6" x14ac:dyDescent="0.4">
      <c r="D878" s="40"/>
      <c r="E878" s="40"/>
      <c r="F878" s="40"/>
    </row>
    <row r="879" spans="4:6" x14ac:dyDescent="0.4">
      <c r="D879" s="40"/>
      <c r="E879" s="40"/>
      <c r="F879" s="40"/>
    </row>
    <row r="880" spans="4:6" x14ac:dyDescent="0.4">
      <c r="D880" s="40"/>
      <c r="E880" s="40"/>
      <c r="F880" s="40"/>
    </row>
    <row r="881" spans="4:6" x14ac:dyDescent="0.4">
      <c r="D881" s="40"/>
      <c r="E881" s="40"/>
      <c r="F881" s="40"/>
    </row>
    <row r="882" spans="4:6" x14ac:dyDescent="0.4">
      <c r="D882" s="40"/>
      <c r="E882" s="40"/>
      <c r="F882" s="40"/>
    </row>
    <row r="883" spans="4:6" x14ac:dyDescent="0.4">
      <c r="D883" s="40"/>
      <c r="E883" s="40"/>
      <c r="F883" s="40"/>
    </row>
    <row r="884" spans="4:6" x14ac:dyDescent="0.4">
      <c r="D884" s="40"/>
      <c r="E884" s="40"/>
      <c r="F884" s="40"/>
    </row>
    <row r="885" spans="4:6" x14ac:dyDescent="0.4">
      <c r="D885" s="40"/>
      <c r="E885" s="40"/>
      <c r="F885" s="40"/>
    </row>
    <row r="886" spans="4:6" x14ac:dyDescent="0.4">
      <c r="D886" s="40"/>
      <c r="E886" s="40"/>
      <c r="F886" s="40"/>
    </row>
    <row r="887" spans="4:6" x14ac:dyDescent="0.4">
      <c r="D887" s="40"/>
      <c r="E887" s="40"/>
      <c r="F887" s="40"/>
    </row>
    <row r="888" spans="4:6" x14ac:dyDescent="0.4">
      <c r="D888" s="40"/>
      <c r="E888" s="40"/>
      <c r="F888" s="40"/>
    </row>
    <row r="889" spans="4:6" x14ac:dyDescent="0.4">
      <c r="D889" s="40"/>
      <c r="E889" s="40"/>
      <c r="F889" s="40"/>
    </row>
    <row r="890" spans="4:6" x14ac:dyDescent="0.4">
      <c r="D890" s="40"/>
      <c r="E890" s="40"/>
      <c r="F890" s="40"/>
    </row>
    <row r="891" spans="4:6" x14ac:dyDescent="0.4">
      <c r="D891" s="40"/>
      <c r="E891" s="40"/>
      <c r="F891" s="40"/>
    </row>
    <row r="892" spans="4:6" x14ac:dyDescent="0.4">
      <c r="D892" s="40"/>
      <c r="E892" s="40"/>
      <c r="F892" s="40"/>
    </row>
    <row r="893" spans="4:6" x14ac:dyDescent="0.4">
      <c r="D893" s="40"/>
      <c r="E893" s="40"/>
      <c r="F893" s="40"/>
    </row>
    <row r="894" spans="4:6" x14ac:dyDescent="0.4">
      <c r="D894" s="40"/>
      <c r="E894" s="40"/>
      <c r="F894" s="40"/>
    </row>
    <row r="895" spans="4:6" x14ac:dyDescent="0.4">
      <c r="D895" s="40"/>
      <c r="E895" s="40"/>
      <c r="F895" s="40"/>
    </row>
    <row r="896" spans="4:6" x14ac:dyDescent="0.4">
      <c r="D896" s="40"/>
      <c r="E896" s="40"/>
      <c r="F896" s="40"/>
    </row>
    <row r="897" spans="4:6" x14ac:dyDescent="0.4">
      <c r="D897" s="40"/>
      <c r="E897" s="40"/>
      <c r="F897" s="40"/>
    </row>
    <row r="898" spans="4:6" x14ac:dyDescent="0.4">
      <c r="D898" s="40"/>
      <c r="E898" s="40"/>
      <c r="F898" s="40"/>
    </row>
    <row r="899" spans="4:6" x14ac:dyDescent="0.4">
      <c r="D899" s="40"/>
      <c r="E899" s="40"/>
      <c r="F899" s="40"/>
    </row>
    <row r="900" spans="4:6" x14ac:dyDescent="0.4">
      <c r="D900" s="40"/>
      <c r="E900" s="40"/>
      <c r="F900" s="40"/>
    </row>
    <row r="901" spans="4:6" x14ac:dyDescent="0.4">
      <c r="D901" s="40"/>
      <c r="E901" s="40"/>
      <c r="F901" s="40"/>
    </row>
    <row r="902" spans="4:6" x14ac:dyDescent="0.4">
      <c r="D902" s="40"/>
      <c r="E902" s="40"/>
      <c r="F902" s="40"/>
    </row>
    <row r="903" spans="4:6" x14ac:dyDescent="0.4">
      <c r="D903" s="40"/>
      <c r="E903" s="40"/>
      <c r="F903" s="40"/>
    </row>
    <row r="904" spans="4:6" x14ac:dyDescent="0.4">
      <c r="D904" s="40"/>
      <c r="E904" s="40"/>
      <c r="F904" s="40"/>
    </row>
    <row r="905" spans="4:6" x14ac:dyDescent="0.4">
      <c r="D905" s="40"/>
      <c r="E905" s="40"/>
      <c r="F905" s="40"/>
    </row>
    <row r="906" spans="4:6" x14ac:dyDescent="0.4">
      <c r="D906" s="40"/>
      <c r="E906" s="40"/>
      <c r="F906" s="40"/>
    </row>
    <row r="907" spans="4:6" x14ac:dyDescent="0.4">
      <c r="D907" s="40"/>
      <c r="E907" s="40"/>
      <c r="F907" s="40"/>
    </row>
    <row r="908" spans="4:6" x14ac:dyDescent="0.4">
      <c r="D908" s="40"/>
      <c r="E908" s="40"/>
      <c r="F908" s="40"/>
    </row>
    <row r="909" spans="4:6" x14ac:dyDescent="0.4">
      <c r="D909" s="40"/>
      <c r="E909" s="40"/>
      <c r="F909" s="40"/>
    </row>
    <row r="910" spans="4:6" x14ac:dyDescent="0.4">
      <c r="D910" s="40"/>
      <c r="E910" s="40"/>
      <c r="F910" s="40"/>
    </row>
    <row r="911" spans="4:6" x14ac:dyDescent="0.4">
      <c r="D911" s="40"/>
      <c r="E911" s="40"/>
      <c r="F911" s="40"/>
    </row>
    <row r="912" spans="4:6" x14ac:dyDescent="0.4">
      <c r="D912" s="40"/>
      <c r="E912" s="40"/>
      <c r="F912" s="40"/>
    </row>
    <row r="913" spans="4:6" x14ac:dyDescent="0.4">
      <c r="D913" s="40"/>
      <c r="E913" s="40"/>
      <c r="F913" s="40"/>
    </row>
    <row r="914" spans="4:6" x14ac:dyDescent="0.4">
      <c r="D914" s="40"/>
      <c r="E914" s="40"/>
      <c r="F914" s="40"/>
    </row>
    <row r="915" spans="4:6" x14ac:dyDescent="0.4">
      <c r="D915" s="40"/>
      <c r="E915" s="40"/>
      <c r="F915" s="40"/>
    </row>
    <row r="916" spans="4:6" x14ac:dyDescent="0.4">
      <c r="D916" s="40"/>
      <c r="E916" s="40"/>
      <c r="F916" s="40"/>
    </row>
    <row r="917" spans="4:6" x14ac:dyDescent="0.4">
      <c r="D917" s="40"/>
      <c r="E917" s="40"/>
      <c r="F917" s="40"/>
    </row>
    <row r="918" spans="4:6" x14ac:dyDescent="0.4">
      <c r="D918" s="40"/>
      <c r="E918" s="40"/>
      <c r="F918" s="40"/>
    </row>
    <row r="919" spans="4:6" x14ac:dyDescent="0.4">
      <c r="D919" s="40"/>
      <c r="E919" s="40"/>
      <c r="F919" s="40"/>
    </row>
    <row r="920" spans="4:6" x14ac:dyDescent="0.4">
      <c r="D920" s="40"/>
      <c r="E920" s="40"/>
      <c r="F920" s="40"/>
    </row>
    <row r="921" spans="4:6" x14ac:dyDescent="0.4">
      <c r="D921" s="40"/>
      <c r="E921" s="40"/>
      <c r="F921" s="40"/>
    </row>
    <row r="922" spans="4:6" x14ac:dyDescent="0.4">
      <c r="D922" s="40"/>
      <c r="E922" s="40"/>
      <c r="F922" s="40"/>
    </row>
    <row r="923" spans="4:6" x14ac:dyDescent="0.4">
      <c r="D923" s="40"/>
      <c r="E923" s="40"/>
      <c r="F923" s="40"/>
    </row>
    <row r="924" spans="4:6" x14ac:dyDescent="0.4">
      <c r="D924" s="40"/>
      <c r="E924" s="40"/>
      <c r="F924" s="40"/>
    </row>
    <row r="925" spans="4:6" x14ac:dyDescent="0.4">
      <c r="D925" s="40"/>
      <c r="E925" s="40"/>
      <c r="F925" s="40"/>
    </row>
    <row r="926" spans="4:6" x14ac:dyDescent="0.4">
      <c r="D926" s="40"/>
      <c r="E926" s="40"/>
      <c r="F926" s="40"/>
    </row>
    <row r="927" spans="4:6" x14ac:dyDescent="0.4">
      <c r="D927" s="40"/>
      <c r="E927" s="40"/>
      <c r="F927" s="40"/>
    </row>
    <row r="928" spans="4:6" x14ac:dyDescent="0.4">
      <c r="D928" s="40"/>
      <c r="E928" s="40"/>
      <c r="F928" s="40"/>
    </row>
    <row r="929" spans="4:6" x14ac:dyDescent="0.4">
      <c r="D929" s="40"/>
      <c r="E929" s="40"/>
      <c r="F929" s="40"/>
    </row>
    <row r="930" spans="4:6" x14ac:dyDescent="0.4">
      <c r="D930" s="40"/>
      <c r="E930" s="40"/>
      <c r="F930" s="40"/>
    </row>
    <row r="931" spans="4:6" x14ac:dyDescent="0.4">
      <c r="D931" s="40"/>
      <c r="E931" s="40"/>
      <c r="F931" s="40"/>
    </row>
    <row r="932" spans="4:6" x14ac:dyDescent="0.4">
      <c r="D932" s="40"/>
      <c r="E932" s="40"/>
      <c r="F932" s="40"/>
    </row>
    <row r="933" spans="4:6" x14ac:dyDescent="0.4">
      <c r="D933" s="40"/>
      <c r="E933" s="40"/>
      <c r="F933" s="40"/>
    </row>
    <row r="934" spans="4:6" x14ac:dyDescent="0.4">
      <c r="D934" s="40"/>
      <c r="E934" s="40"/>
      <c r="F934" s="40"/>
    </row>
    <row r="935" spans="4:6" x14ac:dyDescent="0.4">
      <c r="D935" s="40"/>
      <c r="E935" s="40"/>
      <c r="F935" s="40"/>
    </row>
    <row r="936" spans="4:6" x14ac:dyDescent="0.4">
      <c r="D936" s="40"/>
      <c r="E936" s="40"/>
      <c r="F936" s="40"/>
    </row>
    <row r="937" spans="4:6" x14ac:dyDescent="0.4">
      <c r="D937" s="40"/>
      <c r="E937" s="40"/>
      <c r="F937" s="40"/>
    </row>
    <row r="938" spans="4:6" x14ac:dyDescent="0.4">
      <c r="D938" s="40"/>
      <c r="E938" s="40"/>
      <c r="F938" s="40"/>
    </row>
    <row r="939" spans="4:6" x14ac:dyDescent="0.4">
      <c r="D939" s="40"/>
      <c r="E939" s="40"/>
      <c r="F939" s="40"/>
    </row>
    <row r="940" spans="4:6" x14ac:dyDescent="0.4">
      <c r="D940" s="40"/>
      <c r="E940" s="40"/>
      <c r="F940" s="40"/>
    </row>
    <row r="941" spans="4:6" x14ac:dyDescent="0.4">
      <c r="D941" s="40"/>
      <c r="E941" s="40"/>
      <c r="F941" s="40"/>
    </row>
    <row r="942" spans="4:6" x14ac:dyDescent="0.4">
      <c r="D942" s="40"/>
      <c r="E942" s="40"/>
      <c r="F942" s="40"/>
    </row>
    <row r="943" spans="4:6" x14ac:dyDescent="0.4">
      <c r="D943" s="40"/>
      <c r="E943" s="40"/>
      <c r="F943" s="40"/>
    </row>
    <row r="944" spans="4:6" x14ac:dyDescent="0.4">
      <c r="D944" s="40"/>
      <c r="E944" s="40"/>
      <c r="F944" s="40"/>
    </row>
    <row r="945" spans="4:6" x14ac:dyDescent="0.4">
      <c r="D945" s="40"/>
      <c r="E945" s="40"/>
      <c r="F945" s="40"/>
    </row>
    <row r="946" spans="4:6" x14ac:dyDescent="0.4">
      <c r="D946" s="40"/>
      <c r="E946" s="40"/>
      <c r="F946" s="40"/>
    </row>
    <row r="947" spans="4:6" x14ac:dyDescent="0.4">
      <c r="D947" s="40"/>
      <c r="E947" s="40"/>
      <c r="F947" s="40"/>
    </row>
    <row r="948" spans="4:6" x14ac:dyDescent="0.4">
      <c r="D948" s="40"/>
      <c r="E948" s="40"/>
      <c r="F948" s="40"/>
    </row>
    <row r="949" spans="4:6" x14ac:dyDescent="0.4">
      <c r="D949" s="40"/>
      <c r="E949" s="40"/>
      <c r="F949" s="40"/>
    </row>
    <row r="950" spans="4:6" x14ac:dyDescent="0.4">
      <c r="D950" s="40"/>
      <c r="E950" s="40"/>
      <c r="F950" s="40"/>
    </row>
    <row r="951" spans="4:6" x14ac:dyDescent="0.4">
      <c r="D951" s="40"/>
      <c r="E951" s="40"/>
      <c r="F951" s="40"/>
    </row>
    <row r="952" spans="4:6" x14ac:dyDescent="0.4">
      <c r="D952" s="40"/>
      <c r="E952" s="40"/>
      <c r="F952" s="40"/>
    </row>
    <row r="953" spans="4:6" x14ac:dyDescent="0.4">
      <c r="D953" s="40"/>
      <c r="E953" s="40"/>
      <c r="F953" s="40"/>
    </row>
    <row r="954" spans="4:6" x14ac:dyDescent="0.4">
      <c r="D954" s="40"/>
      <c r="E954" s="40"/>
      <c r="F954" s="40"/>
    </row>
    <row r="955" spans="4:6" x14ac:dyDescent="0.4">
      <c r="D955" s="40"/>
      <c r="E955" s="40"/>
      <c r="F955" s="40"/>
    </row>
    <row r="956" spans="4:6" x14ac:dyDescent="0.4">
      <c r="D956" s="40"/>
      <c r="E956" s="40"/>
      <c r="F956" s="40"/>
    </row>
    <row r="957" spans="4:6" x14ac:dyDescent="0.4">
      <c r="D957" s="40"/>
      <c r="E957" s="40"/>
      <c r="F957" s="40"/>
    </row>
    <row r="958" spans="4:6" x14ac:dyDescent="0.4">
      <c r="D958" s="40"/>
      <c r="E958" s="40"/>
      <c r="F958" s="40"/>
    </row>
    <row r="959" spans="4:6" x14ac:dyDescent="0.4">
      <c r="D959" s="40"/>
      <c r="E959" s="40"/>
      <c r="F959" s="40"/>
    </row>
    <row r="960" spans="4:6" x14ac:dyDescent="0.4">
      <c r="D960" s="40"/>
      <c r="E960" s="40"/>
      <c r="F960" s="40"/>
    </row>
    <row r="961" spans="4:6" x14ac:dyDescent="0.4">
      <c r="D961" s="40"/>
      <c r="E961" s="40"/>
      <c r="F961" s="40"/>
    </row>
    <row r="962" spans="4:6" x14ac:dyDescent="0.4">
      <c r="D962" s="40"/>
      <c r="E962" s="40"/>
      <c r="F962" s="40"/>
    </row>
    <row r="963" spans="4:6" x14ac:dyDescent="0.4">
      <c r="D963" s="40"/>
      <c r="E963" s="40"/>
      <c r="F963" s="40"/>
    </row>
    <row r="964" spans="4:6" x14ac:dyDescent="0.4">
      <c r="D964" s="40"/>
      <c r="E964" s="40"/>
      <c r="F964" s="40"/>
    </row>
    <row r="965" spans="4:6" x14ac:dyDescent="0.4">
      <c r="D965" s="40"/>
      <c r="E965" s="40"/>
      <c r="F965" s="40"/>
    </row>
    <row r="966" spans="4:6" x14ac:dyDescent="0.4">
      <c r="D966" s="40"/>
      <c r="E966" s="40"/>
      <c r="F966" s="40"/>
    </row>
    <row r="967" spans="4:6" x14ac:dyDescent="0.4">
      <c r="D967" s="40"/>
      <c r="E967" s="40"/>
      <c r="F967" s="40"/>
    </row>
    <row r="968" spans="4:6" x14ac:dyDescent="0.4">
      <c r="D968" s="40"/>
      <c r="E968" s="40"/>
      <c r="F968" s="40"/>
    </row>
    <row r="969" spans="4:6" x14ac:dyDescent="0.4">
      <c r="D969" s="40"/>
      <c r="E969" s="40"/>
      <c r="F969" s="40"/>
    </row>
    <row r="970" spans="4:6" x14ac:dyDescent="0.4">
      <c r="D970" s="40"/>
      <c r="E970" s="40"/>
      <c r="F970" s="40"/>
    </row>
    <row r="971" spans="4:6" x14ac:dyDescent="0.4">
      <c r="D971" s="40"/>
      <c r="E971" s="40"/>
      <c r="F971" s="40"/>
    </row>
    <row r="972" spans="4:6" x14ac:dyDescent="0.4">
      <c r="D972" s="40"/>
      <c r="E972" s="40"/>
      <c r="F972" s="40"/>
    </row>
    <row r="973" spans="4:6" x14ac:dyDescent="0.4">
      <c r="D973" s="40"/>
      <c r="E973" s="40"/>
      <c r="F973" s="40"/>
    </row>
    <row r="974" spans="4:6" x14ac:dyDescent="0.4">
      <c r="D974" s="40"/>
      <c r="E974" s="40"/>
      <c r="F974" s="40"/>
    </row>
    <row r="975" spans="4:6" x14ac:dyDescent="0.4">
      <c r="D975" s="40"/>
      <c r="E975" s="40"/>
      <c r="F975" s="40"/>
    </row>
    <row r="976" spans="4:6" x14ac:dyDescent="0.4">
      <c r="D976" s="40"/>
      <c r="E976" s="40"/>
      <c r="F976" s="40"/>
    </row>
    <row r="977" spans="4:6" x14ac:dyDescent="0.4">
      <c r="D977" s="40"/>
      <c r="E977" s="40"/>
      <c r="F977" s="40"/>
    </row>
    <row r="978" spans="4:6" x14ac:dyDescent="0.4">
      <c r="D978" s="40"/>
      <c r="E978" s="40"/>
      <c r="F978" s="40"/>
    </row>
    <row r="979" spans="4:6" x14ac:dyDescent="0.4">
      <c r="D979" s="40"/>
      <c r="E979" s="40"/>
      <c r="F979" s="40"/>
    </row>
    <row r="980" spans="4:6" x14ac:dyDescent="0.4">
      <c r="D980" s="40"/>
      <c r="E980" s="40"/>
      <c r="F980" s="40"/>
    </row>
    <row r="981" spans="4:6" x14ac:dyDescent="0.4">
      <c r="D981" s="40"/>
      <c r="E981" s="40"/>
      <c r="F981" s="40"/>
    </row>
    <row r="982" spans="4:6" x14ac:dyDescent="0.4">
      <c r="D982" s="40"/>
      <c r="E982" s="40"/>
      <c r="F982" s="40"/>
    </row>
    <row r="983" spans="4:6" x14ac:dyDescent="0.4">
      <c r="D983" s="40"/>
      <c r="E983" s="40"/>
      <c r="F983" s="40"/>
    </row>
    <row r="984" spans="4:6" x14ac:dyDescent="0.4">
      <c r="D984" s="40"/>
      <c r="E984" s="40"/>
      <c r="F984" s="40"/>
    </row>
    <row r="985" spans="4:6" x14ac:dyDescent="0.4">
      <c r="D985" s="40"/>
      <c r="E985" s="40"/>
      <c r="F985" s="40"/>
    </row>
    <row r="986" spans="4:6" x14ac:dyDescent="0.4">
      <c r="D986" s="40"/>
      <c r="E986" s="40"/>
      <c r="F986" s="40"/>
    </row>
    <row r="987" spans="4:6" x14ac:dyDescent="0.4">
      <c r="D987" s="40"/>
      <c r="E987" s="40"/>
      <c r="F987" s="40"/>
    </row>
    <row r="988" spans="4:6" x14ac:dyDescent="0.4">
      <c r="D988" s="40"/>
      <c r="E988" s="40"/>
      <c r="F988" s="40"/>
    </row>
    <row r="989" spans="4:6" x14ac:dyDescent="0.4">
      <c r="D989" s="40"/>
      <c r="E989" s="40"/>
      <c r="F989" s="40"/>
    </row>
    <row r="990" spans="4:6" x14ac:dyDescent="0.4">
      <c r="D990" s="40"/>
      <c r="E990" s="40"/>
      <c r="F990" s="40"/>
    </row>
    <row r="991" spans="4:6" x14ac:dyDescent="0.4">
      <c r="D991" s="40"/>
      <c r="E991" s="40"/>
      <c r="F991" s="40"/>
    </row>
    <row r="992" spans="4:6" x14ac:dyDescent="0.4">
      <c r="D992" s="40"/>
      <c r="E992" s="40"/>
      <c r="F992" s="40"/>
    </row>
    <row r="993" spans="2:6" x14ac:dyDescent="0.4">
      <c r="D993" s="40"/>
      <c r="E993" s="40"/>
      <c r="F993" s="40"/>
    </row>
    <row r="994" spans="2:6" x14ac:dyDescent="0.4">
      <c r="D994" s="40"/>
      <c r="E994" s="40"/>
      <c r="F994" s="40"/>
    </row>
    <row r="995" spans="2:6" x14ac:dyDescent="0.4">
      <c r="D995" s="40"/>
      <c r="E995" s="40"/>
      <c r="F995" s="40"/>
    </row>
    <row r="996" spans="2:6" x14ac:dyDescent="0.4">
      <c r="D996" s="40"/>
      <c r="E996" s="40"/>
      <c r="F996" s="40"/>
    </row>
    <row r="997" spans="2:6" x14ac:dyDescent="0.4">
      <c r="D997" s="40"/>
      <c r="E997" s="40"/>
      <c r="F997" s="40"/>
    </row>
    <row r="998" spans="2:6" x14ac:dyDescent="0.4">
      <c r="D998" s="40"/>
      <c r="E998" s="40"/>
      <c r="F998" s="40"/>
    </row>
    <row r="999" spans="2:6" x14ac:dyDescent="0.4">
      <c r="D999" s="40"/>
      <c r="E999" s="40"/>
      <c r="F999" s="40"/>
    </row>
    <row r="1000" spans="2:6" x14ac:dyDescent="0.4">
      <c r="D1000" s="40"/>
      <c r="E1000" s="40"/>
      <c r="F1000" s="40"/>
    </row>
    <row r="1001" spans="2:6" x14ac:dyDescent="0.4">
      <c r="D1001" s="40"/>
      <c r="E1001" s="40"/>
      <c r="F1001" s="40"/>
    </row>
    <row r="1002" spans="2:6" x14ac:dyDescent="0.4">
      <c r="D1002" s="40"/>
      <c r="E1002" s="40"/>
      <c r="F1002" s="40"/>
    </row>
    <row r="1003" spans="2:6" s="24" customFormat="1" ht="19.5" thickBot="1" x14ac:dyDescent="0.45">
      <c r="B1003" s="49"/>
      <c r="C1003" s="49"/>
      <c r="D1003" s="50"/>
      <c r="E1003" s="50"/>
      <c r="F1003" s="50"/>
    </row>
    <row r="1004" spans="2:6" x14ac:dyDescent="0.4">
      <c r="D1004" s="40"/>
      <c r="E1004" s="40"/>
      <c r="F1004" s="40"/>
    </row>
    <row r="1005" spans="2:6" x14ac:dyDescent="0.4">
      <c r="D1005" s="40"/>
      <c r="E1005" s="40"/>
      <c r="F1005" s="40"/>
    </row>
    <row r="1006" spans="2:6" x14ac:dyDescent="0.4">
      <c r="D1006" s="40"/>
      <c r="E1006" s="40"/>
      <c r="F1006" s="40"/>
    </row>
    <row r="1007" spans="2:6" x14ac:dyDescent="0.4">
      <c r="D1007" s="40"/>
      <c r="E1007" s="40"/>
      <c r="F1007" s="40"/>
    </row>
    <row r="1008" spans="2:6" x14ac:dyDescent="0.4">
      <c r="D1008" s="40"/>
      <c r="E1008" s="40"/>
      <c r="F1008" s="40"/>
    </row>
    <row r="1009" spans="4:6" x14ac:dyDescent="0.4">
      <c r="D1009" s="40"/>
      <c r="E1009" s="40"/>
      <c r="F1009" s="40"/>
    </row>
    <row r="1010" spans="4:6" x14ac:dyDescent="0.4">
      <c r="D1010" s="40"/>
      <c r="E1010" s="40"/>
      <c r="F1010" s="40"/>
    </row>
    <row r="1011" spans="4:6" x14ac:dyDescent="0.4">
      <c r="D1011" s="40"/>
      <c r="E1011" s="40"/>
      <c r="F1011" s="40"/>
    </row>
    <row r="1012" spans="4:6" x14ac:dyDescent="0.4">
      <c r="D1012" s="40"/>
      <c r="E1012" s="40"/>
      <c r="F1012" s="40"/>
    </row>
    <row r="1013" spans="4:6" x14ac:dyDescent="0.4">
      <c r="D1013" s="40"/>
      <c r="E1013" s="40"/>
      <c r="F1013" s="40"/>
    </row>
    <row r="1014" spans="4:6" x14ac:dyDescent="0.4">
      <c r="D1014" s="40"/>
      <c r="E1014" s="40"/>
      <c r="F1014" s="40"/>
    </row>
    <row r="1015" spans="4:6" x14ac:dyDescent="0.4">
      <c r="D1015" s="40"/>
      <c r="E1015" s="40"/>
      <c r="F1015" s="40"/>
    </row>
    <row r="1016" spans="4:6" x14ac:dyDescent="0.4">
      <c r="D1016" s="40"/>
      <c r="E1016" s="40"/>
      <c r="F1016" s="40"/>
    </row>
    <row r="1017" spans="4:6" x14ac:dyDescent="0.4">
      <c r="D1017" s="40"/>
      <c r="E1017" s="40"/>
      <c r="F1017" s="40"/>
    </row>
    <row r="1018" spans="4:6" x14ac:dyDescent="0.4">
      <c r="D1018" s="40"/>
      <c r="E1018" s="40"/>
      <c r="F1018" s="40"/>
    </row>
    <row r="1019" spans="4:6" x14ac:dyDescent="0.4">
      <c r="D1019" s="40"/>
      <c r="E1019" s="40"/>
      <c r="F1019" s="40"/>
    </row>
    <row r="1020" spans="4:6" x14ac:dyDescent="0.4">
      <c r="D1020" s="40"/>
      <c r="E1020" s="40"/>
      <c r="F1020" s="40"/>
    </row>
    <row r="1021" spans="4:6" x14ac:dyDescent="0.4">
      <c r="D1021" s="40"/>
      <c r="E1021" s="40"/>
      <c r="F1021" s="40"/>
    </row>
    <row r="1022" spans="4:6" x14ac:dyDescent="0.4">
      <c r="D1022" s="40"/>
      <c r="E1022" s="40"/>
      <c r="F1022" s="40"/>
    </row>
    <row r="1023" spans="4:6" x14ac:dyDescent="0.4">
      <c r="D1023" s="40"/>
      <c r="E1023" s="40"/>
      <c r="F1023" s="40"/>
    </row>
    <row r="1024" spans="4:6" x14ac:dyDescent="0.4">
      <c r="D1024" s="40"/>
      <c r="E1024" s="40"/>
      <c r="F1024" s="40"/>
    </row>
    <row r="1025" spans="4:6" x14ac:dyDescent="0.4">
      <c r="D1025" s="40"/>
      <c r="E1025" s="40"/>
      <c r="F1025" s="40"/>
    </row>
    <row r="1026" spans="4:6" x14ac:dyDescent="0.4">
      <c r="D1026" s="40"/>
      <c r="E1026" s="40"/>
      <c r="F1026" s="40"/>
    </row>
    <row r="1027" spans="4:6" x14ac:dyDescent="0.4">
      <c r="D1027" s="40"/>
      <c r="E1027" s="40"/>
      <c r="F1027" s="40"/>
    </row>
    <row r="1028" spans="4:6" x14ac:dyDescent="0.4">
      <c r="D1028" s="40"/>
      <c r="E1028" s="40"/>
      <c r="F1028" s="40"/>
    </row>
    <row r="1029" spans="4:6" x14ac:dyDescent="0.4">
      <c r="D1029" s="40"/>
      <c r="E1029" s="40"/>
      <c r="F1029" s="40"/>
    </row>
    <row r="1030" spans="4:6" x14ac:dyDescent="0.4">
      <c r="D1030" s="40"/>
      <c r="E1030" s="40"/>
      <c r="F1030" s="40"/>
    </row>
    <row r="1031" spans="4:6" x14ac:dyDescent="0.4">
      <c r="D1031" s="40"/>
      <c r="E1031" s="40"/>
      <c r="F1031" s="40"/>
    </row>
    <row r="1032" spans="4:6" x14ac:dyDescent="0.4">
      <c r="D1032" s="40"/>
      <c r="E1032" s="40"/>
      <c r="F1032" s="40"/>
    </row>
    <row r="1033" spans="4:6" x14ac:dyDescent="0.4">
      <c r="D1033" s="40"/>
      <c r="E1033" s="40"/>
      <c r="F1033" s="40"/>
    </row>
    <row r="1034" spans="4:6" x14ac:dyDescent="0.4">
      <c r="D1034" s="40"/>
      <c r="E1034" s="40"/>
      <c r="F1034" s="40"/>
    </row>
    <row r="1035" spans="4:6" x14ac:dyDescent="0.4">
      <c r="D1035" s="40"/>
      <c r="E1035" s="40"/>
      <c r="F1035" s="40"/>
    </row>
    <row r="1036" spans="4:6" x14ac:dyDescent="0.4">
      <c r="D1036" s="40"/>
      <c r="E1036" s="40"/>
      <c r="F1036" s="40"/>
    </row>
    <row r="1037" spans="4:6" x14ac:dyDescent="0.4">
      <c r="D1037" s="40"/>
      <c r="E1037" s="40"/>
      <c r="F1037" s="40"/>
    </row>
    <row r="1038" spans="4:6" x14ac:dyDescent="0.4">
      <c r="D1038" s="40"/>
      <c r="E1038" s="40"/>
      <c r="F1038" s="40"/>
    </row>
    <row r="1039" spans="4:6" x14ac:dyDescent="0.4">
      <c r="D1039" s="40"/>
      <c r="E1039" s="40"/>
      <c r="F1039" s="40"/>
    </row>
    <row r="1040" spans="4:6" x14ac:dyDescent="0.4">
      <c r="D1040" s="40"/>
      <c r="E1040" s="40"/>
      <c r="F1040" s="40"/>
    </row>
    <row r="1041" spans="4:6" x14ac:dyDescent="0.4">
      <c r="D1041" s="40"/>
      <c r="E1041" s="40"/>
      <c r="F1041" s="40"/>
    </row>
    <row r="1042" spans="4:6" x14ac:dyDescent="0.4">
      <c r="D1042" s="40"/>
      <c r="E1042" s="40"/>
      <c r="F1042" s="40"/>
    </row>
    <row r="1043" spans="4:6" x14ac:dyDescent="0.4">
      <c r="D1043" s="40"/>
      <c r="E1043" s="40"/>
      <c r="F1043" s="40"/>
    </row>
    <row r="1044" spans="4:6" x14ac:dyDescent="0.4">
      <c r="D1044" s="40"/>
      <c r="E1044" s="40"/>
      <c r="F1044" s="40"/>
    </row>
    <row r="1045" spans="4:6" x14ac:dyDescent="0.4">
      <c r="D1045" s="40"/>
      <c r="E1045" s="40"/>
      <c r="F1045" s="40"/>
    </row>
    <row r="1046" spans="4:6" x14ac:dyDescent="0.4">
      <c r="D1046" s="40"/>
      <c r="E1046" s="40"/>
      <c r="F1046" s="40"/>
    </row>
    <row r="1047" spans="4:6" x14ac:dyDescent="0.4">
      <c r="D1047" s="40"/>
      <c r="E1047" s="40"/>
      <c r="F1047" s="40"/>
    </row>
    <row r="1048" spans="4:6" x14ac:dyDescent="0.4">
      <c r="D1048" s="40"/>
      <c r="E1048" s="40"/>
      <c r="F1048" s="40"/>
    </row>
    <row r="1049" spans="4:6" x14ac:dyDescent="0.4">
      <c r="D1049" s="40"/>
      <c r="E1049" s="40"/>
      <c r="F1049" s="40"/>
    </row>
    <row r="1050" spans="4:6" x14ac:dyDescent="0.4">
      <c r="D1050" s="40"/>
      <c r="E1050" s="40"/>
      <c r="F1050" s="40"/>
    </row>
    <row r="1051" spans="4:6" x14ac:dyDescent="0.4">
      <c r="D1051" s="40"/>
      <c r="E1051" s="40"/>
      <c r="F1051" s="40"/>
    </row>
    <row r="1052" spans="4:6" x14ac:dyDescent="0.4">
      <c r="D1052" s="40"/>
      <c r="E1052" s="40"/>
      <c r="F1052" s="40"/>
    </row>
    <row r="1053" spans="4:6" x14ac:dyDescent="0.4">
      <c r="D1053" s="40"/>
      <c r="E1053" s="40"/>
      <c r="F1053" s="40"/>
    </row>
    <row r="1054" spans="4:6" x14ac:dyDescent="0.4">
      <c r="D1054" s="40"/>
      <c r="E1054" s="40"/>
      <c r="F1054" s="40"/>
    </row>
    <row r="1055" spans="4:6" x14ac:dyDescent="0.4">
      <c r="D1055" s="40"/>
      <c r="E1055" s="40"/>
      <c r="F1055" s="40"/>
    </row>
    <row r="1056" spans="4:6" x14ac:dyDescent="0.4">
      <c r="D1056" s="40"/>
      <c r="E1056" s="40"/>
      <c r="F1056" s="40"/>
    </row>
    <row r="1057" spans="4:6" x14ac:dyDescent="0.4">
      <c r="D1057" s="40"/>
      <c r="E1057" s="40"/>
      <c r="F1057" s="40"/>
    </row>
    <row r="1058" spans="4:6" x14ac:dyDescent="0.4">
      <c r="D1058" s="40"/>
      <c r="E1058" s="40"/>
      <c r="F1058" s="40"/>
    </row>
    <row r="1059" spans="4:6" x14ac:dyDescent="0.4">
      <c r="D1059" s="40"/>
      <c r="E1059" s="40"/>
      <c r="F1059" s="40"/>
    </row>
    <row r="1060" spans="4:6" x14ac:dyDescent="0.4">
      <c r="D1060" s="40"/>
      <c r="E1060" s="40"/>
      <c r="F1060" s="40"/>
    </row>
    <row r="1061" spans="4:6" x14ac:dyDescent="0.4">
      <c r="D1061" s="40"/>
      <c r="E1061" s="40"/>
      <c r="F1061" s="40"/>
    </row>
    <row r="1062" spans="4:6" x14ac:dyDescent="0.4">
      <c r="D1062" s="40"/>
      <c r="E1062" s="40"/>
      <c r="F1062" s="40"/>
    </row>
    <row r="1063" spans="4:6" x14ac:dyDescent="0.4">
      <c r="D1063" s="40"/>
      <c r="E1063" s="40"/>
      <c r="F1063" s="40"/>
    </row>
    <row r="1064" spans="4:6" x14ac:dyDescent="0.4">
      <c r="D1064" s="40"/>
      <c r="E1064" s="40"/>
      <c r="F1064" s="40"/>
    </row>
    <row r="1065" spans="4:6" x14ac:dyDescent="0.4">
      <c r="D1065" s="40"/>
      <c r="E1065" s="40"/>
      <c r="F1065" s="40"/>
    </row>
    <row r="1066" spans="4:6" x14ac:dyDescent="0.4">
      <c r="D1066" s="40"/>
      <c r="E1066" s="40"/>
      <c r="F1066" s="40"/>
    </row>
    <row r="1067" spans="4:6" x14ac:dyDescent="0.4">
      <c r="D1067" s="40"/>
      <c r="E1067" s="40"/>
      <c r="F1067" s="40"/>
    </row>
    <row r="1068" spans="4:6" x14ac:dyDescent="0.4">
      <c r="D1068" s="40"/>
      <c r="E1068" s="40"/>
      <c r="F1068" s="40"/>
    </row>
    <row r="1069" spans="4:6" x14ac:dyDescent="0.4">
      <c r="D1069" s="40"/>
      <c r="E1069" s="40"/>
      <c r="F1069" s="40"/>
    </row>
    <row r="1070" spans="4:6" x14ac:dyDescent="0.4">
      <c r="D1070" s="40"/>
      <c r="E1070" s="40"/>
      <c r="F1070" s="40"/>
    </row>
    <row r="1071" spans="4:6" x14ac:dyDescent="0.4">
      <c r="D1071" s="40"/>
      <c r="E1071" s="40"/>
      <c r="F1071" s="40"/>
    </row>
    <row r="1072" spans="4:6" x14ac:dyDescent="0.4">
      <c r="D1072" s="40"/>
      <c r="E1072" s="40"/>
      <c r="F1072" s="40"/>
    </row>
    <row r="1073" spans="4:6" x14ac:dyDescent="0.4">
      <c r="D1073" s="40"/>
      <c r="E1073" s="40"/>
      <c r="F1073" s="40"/>
    </row>
    <row r="1074" spans="4:6" x14ac:dyDescent="0.4">
      <c r="D1074" s="40"/>
      <c r="E1074" s="40"/>
      <c r="F1074" s="40"/>
    </row>
    <row r="1075" spans="4:6" x14ac:dyDescent="0.4">
      <c r="D1075" s="40"/>
      <c r="E1075" s="40"/>
      <c r="F1075" s="40"/>
    </row>
    <row r="1076" spans="4:6" x14ac:dyDescent="0.4">
      <c r="D1076" s="40"/>
      <c r="E1076" s="40"/>
      <c r="F1076" s="40"/>
    </row>
    <row r="1077" spans="4:6" x14ac:dyDescent="0.4">
      <c r="D1077" s="40"/>
      <c r="E1077" s="40"/>
      <c r="F1077" s="40"/>
    </row>
    <row r="1078" spans="4:6" x14ac:dyDescent="0.4">
      <c r="D1078" s="40"/>
      <c r="E1078" s="40"/>
      <c r="F1078" s="40"/>
    </row>
    <row r="1079" spans="4:6" x14ac:dyDescent="0.4">
      <c r="D1079" s="40"/>
      <c r="E1079" s="40"/>
      <c r="F1079" s="40"/>
    </row>
    <row r="1080" spans="4:6" x14ac:dyDescent="0.4">
      <c r="D1080" s="40"/>
      <c r="E1080" s="40"/>
      <c r="F1080" s="40"/>
    </row>
    <row r="1081" spans="4:6" x14ac:dyDescent="0.4">
      <c r="D1081" s="40"/>
      <c r="E1081" s="40"/>
      <c r="F1081" s="40"/>
    </row>
    <row r="1082" spans="4:6" x14ac:dyDescent="0.4">
      <c r="D1082" s="40"/>
      <c r="E1082" s="40"/>
      <c r="F1082" s="40"/>
    </row>
    <row r="1083" spans="4:6" x14ac:dyDescent="0.4">
      <c r="D1083" s="40"/>
      <c r="E1083" s="40"/>
      <c r="F1083" s="40"/>
    </row>
    <row r="1084" spans="4:6" x14ac:dyDescent="0.4">
      <c r="D1084" s="40"/>
      <c r="E1084" s="40"/>
      <c r="F1084" s="40"/>
    </row>
    <row r="1085" spans="4:6" x14ac:dyDescent="0.4">
      <c r="D1085" s="40"/>
      <c r="E1085" s="40"/>
      <c r="F1085" s="40"/>
    </row>
    <row r="1086" spans="4:6" x14ac:dyDescent="0.4">
      <c r="D1086" s="40"/>
      <c r="E1086" s="40"/>
      <c r="F1086" s="40"/>
    </row>
    <row r="1087" spans="4:6" x14ac:dyDescent="0.4">
      <c r="D1087" s="40"/>
      <c r="E1087" s="40"/>
      <c r="F1087" s="40"/>
    </row>
    <row r="1088" spans="4:6" x14ac:dyDescent="0.4">
      <c r="D1088" s="40"/>
      <c r="E1088" s="40"/>
      <c r="F1088" s="40"/>
    </row>
    <row r="1089" spans="4:6" x14ac:dyDescent="0.4">
      <c r="D1089" s="40"/>
      <c r="E1089" s="40"/>
      <c r="F1089" s="40"/>
    </row>
    <row r="1090" spans="4:6" x14ac:dyDescent="0.4">
      <c r="D1090" s="40"/>
      <c r="E1090" s="40"/>
      <c r="F1090" s="40"/>
    </row>
    <row r="1091" spans="4:6" x14ac:dyDescent="0.4">
      <c r="D1091" s="40"/>
      <c r="E1091" s="40"/>
      <c r="F1091" s="40"/>
    </row>
    <row r="1092" spans="4:6" x14ac:dyDescent="0.4">
      <c r="D1092" s="40"/>
      <c r="E1092" s="40"/>
      <c r="F1092" s="40"/>
    </row>
    <row r="1093" spans="4:6" x14ac:dyDescent="0.4">
      <c r="D1093" s="40"/>
      <c r="E1093" s="40"/>
      <c r="F1093" s="40"/>
    </row>
    <row r="1094" spans="4:6" x14ac:dyDescent="0.4">
      <c r="D1094" s="40"/>
      <c r="E1094" s="40"/>
      <c r="F1094" s="40"/>
    </row>
    <row r="1095" spans="4:6" x14ac:dyDescent="0.4">
      <c r="D1095" s="40"/>
      <c r="E1095" s="40"/>
      <c r="F1095" s="40"/>
    </row>
    <row r="1096" spans="4:6" x14ac:dyDescent="0.4">
      <c r="D1096" s="40"/>
      <c r="E1096" s="40"/>
      <c r="F1096" s="40"/>
    </row>
    <row r="1097" spans="4:6" x14ac:dyDescent="0.4">
      <c r="D1097" s="40"/>
      <c r="E1097" s="40"/>
      <c r="F1097" s="40"/>
    </row>
    <row r="1098" spans="4:6" x14ac:dyDescent="0.4">
      <c r="D1098" s="40"/>
      <c r="E1098" s="40"/>
      <c r="F1098" s="40"/>
    </row>
    <row r="1099" spans="4:6" x14ac:dyDescent="0.4">
      <c r="D1099" s="40"/>
      <c r="E1099" s="40"/>
      <c r="F1099" s="40"/>
    </row>
    <row r="1100" spans="4:6" x14ac:dyDescent="0.4">
      <c r="D1100" s="40"/>
      <c r="E1100" s="40"/>
      <c r="F1100" s="40"/>
    </row>
    <row r="1101" spans="4:6" x14ac:dyDescent="0.4">
      <c r="D1101" s="40"/>
      <c r="E1101" s="40"/>
      <c r="F1101" s="40"/>
    </row>
    <row r="1102" spans="4:6" x14ac:dyDescent="0.4">
      <c r="D1102" s="40"/>
      <c r="E1102" s="40"/>
      <c r="F1102" s="40"/>
    </row>
    <row r="1103" spans="4:6" x14ac:dyDescent="0.4">
      <c r="D1103" s="40"/>
      <c r="E1103" s="40"/>
      <c r="F1103" s="40"/>
    </row>
    <row r="1104" spans="4:6" x14ac:dyDescent="0.4">
      <c r="D1104" s="40"/>
      <c r="E1104" s="40"/>
      <c r="F1104" s="40"/>
    </row>
    <row r="1105" spans="4:6" x14ac:dyDescent="0.4">
      <c r="D1105" s="40"/>
      <c r="E1105" s="40"/>
      <c r="F1105" s="40"/>
    </row>
    <row r="1106" spans="4:6" x14ac:dyDescent="0.4">
      <c r="D1106" s="40"/>
      <c r="E1106" s="40"/>
      <c r="F1106" s="40"/>
    </row>
    <row r="1107" spans="4:6" x14ac:dyDescent="0.4">
      <c r="D1107" s="40"/>
      <c r="E1107" s="40"/>
      <c r="F1107" s="40"/>
    </row>
    <row r="1108" spans="4:6" x14ac:dyDescent="0.4">
      <c r="D1108" s="40"/>
      <c r="E1108" s="40"/>
      <c r="F1108" s="40"/>
    </row>
    <row r="1109" spans="4:6" x14ac:dyDescent="0.4">
      <c r="D1109" s="40"/>
      <c r="E1109" s="40"/>
      <c r="F1109" s="40"/>
    </row>
    <row r="1110" spans="4:6" x14ac:dyDescent="0.4">
      <c r="D1110" s="40"/>
      <c r="E1110" s="40"/>
      <c r="F1110" s="40"/>
    </row>
    <row r="1111" spans="4:6" x14ac:dyDescent="0.4">
      <c r="D1111" s="40"/>
      <c r="E1111" s="40"/>
      <c r="F1111" s="40"/>
    </row>
    <row r="1112" spans="4:6" x14ac:dyDescent="0.4">
      <c r="D1112" s="40"/>
      <c r="E1112" s="40"/>
      <c r="F1112" s="40"/>
    </row>
    <row r="1113" spans="4:6" x14ac:dyDescent="0.4">
      <c r="D1113" s="40"/>
      <c r="E1113" s="40"/>
      <c r="F1113" s="40"/>
    </row>
    <row r="1114" spans="4:6" x14ac:dyDescent="0.4">
      <c r="D1114" s="40"/>
      <c r="E1114" s="40"/>
      <c r="F1114" s="40"/>
    </row>
    <row r="1115" spans="4:6" x14ac:dyDescent="0.4">
      <c r="D1115" s="40"/>
      <c r="E1115" s="40"/>
      <c r="F1115" s="40"/>
    </row>
    <row r="1116" spans="4:6" x14ac:dyDescent="0.4">
      <c r="D1116" s="40"/>
      <c r="E1116" s="40"/>
      <c r="F1116" s="40"/>
    </row>
    <row r="1117" spans="4:6" x14ac:dyDescent="0.4">
      <c r="D1117" s="40"/>
      <c r="E1117" s="40"/>
      <c r="F1117" s="40"/>
    </row>
    <row r="1118" spans="4:6" x14ac:dyDescent="0.4">
      <c r="D1118" s="40"/>
      <c r="E1118" s="40"/>
      <c r="F1118" s="40"/>
    </row>
    <row r="1119" spans="4:6" x14ac:dyDescent="0.4">
      <c r="D1119" s="40"/>
      <c r="E1119" s="40"/>
      <c r="F1119" s="40"/>
    </row>
    <row r="1120" spans="4:6" x14ac:dyDescent="0.4">
      <c r="D1120" s="40"/>
      <c r="E1120" s="40"/>
      <c r="F1120" s="40"/>
    </row>
    <row r="1121" spans="4:6" x14ac:dyDescent="0.4">
      <c r="D1121" s="40"/>
      <c r="E1121" s="40"/>
      <c r="F1121" s="40"/>
    </row>
    <row r="1122" spans="4:6" x14ac:dyDescent="0.4">
      <c r="D1122" s="40"/>
      <c r="E1122" s="40"/>
      <c r="F1122" s="40"/>
    </row>
    <row r="1123" spans="4:6" x14ac:dyDescent="0.4">
      <c r="D1123" s="40"/>
      <c r="E1123" s="40"/>
      <c r="F1123" s="40"/>
    </row>
    <row r="1124" spans="4:6" x14ac:dyDescent="0.4">
      <c r="D1124" s="40"/>
      <c r="E1124" s="40"/>
      <c r="F1124" s="40"/>
    </row>
    <row r="1125" spans="4:6" x14ac:dyDescent="0.4">
      <c r="D1125" s="40"/>
      <c r="E1125" s="40"/>
      <c r="F1125" s="40"/>
    </row>
    <row r="1126" spans="4:6" x14ac:dyDescent="0.4">
      <c r="D1126" s="40"/>
      <c r="E1126" s="40"/>
      <c r="F1126" s="40"/>
    </row>
    <row r="1127" spans="4:6" x14ac:dyDescent="0.4">
      <c r="D1127" s="40"/>
      <c r="E1127" s="40"/>
      <c r="F1127" s="40"/>
    </row>
    <row r="1128" spans="4:6" x14ac:dyDescent="0.4">
      <c r="D1128" s="40"/>
      <c r="E1128" s="40"/>
      <c r="F1128" s="40"/>
    </row>
    <row r="1129" spans="4:6" x14ac:dyDescent="0.4">
      <c r="D1129" s="40"/>
      <c r="E1129" s="40"/>
      <c r="F1129" s="40"/>
    </row>
    <row r="1130" spans="4:6" x14ac:dyDescent="0.4">
      <c r="D1130" s="40"/>
      <c r="E1130" s="40"/>
      <c r="F1130" s="40"/>
    </row>
    <row r="1131" spans="4:6" x14ac:dyDescent="0.4">
      <c r="D1131" s="40"/>
      <c r="E1131" s="40"/>
      <c r="F1131" s="40"/>
    </row>
    <row r="1132" spans="4:6" x14ac:dyDescent="0.4">
      <c r="D1132" s="40"/>
      <c r="E1132" s="40"/>
      <c r="F1132" s="40"/>
    </row>
    <row r="1133" spans="4:6" x14ac:dyDescent="0.4">
      <c r="D1133" s="40"/>
      <c r="E1133" s="40"/>
      <c r="F1133" s="40"/>
    </row>
    <row r="1134" spans="4:6" x14ac:dyDescent="0.4">
      <c r="D1134" s="40"/>
      <c r="E1134" s="40"/>
      <c r="F1134" s="40"/>
    </row>
    <row r="1135" spans="4:6" x14ac:dyDescent="0.4">
      <c r="D1135" s="40"/>
      <c r="E1135" s="40"/>
      <c r="F1135" s="40"/>
    </row>
    <row r="1136" spans="4:6" x14ac:dyDescent="0.4">
      <c r="D1136" s="40"/>
      <c r="E1136" s="40"/>
      <c r="F1136" s="40"/>
    </row>
    <row r="1137" spans="4:6" x14ac:dyDescent="0.4">
      <c r="D1137" s="40"/>
      <c r="E1137" s="40"/>
      <c r="F1137" s="40"/>
    </row>
    <row r="1138" spans="4:6" x14ac:dyDescent="0.4">
      <c r="D1138" s="40"/>
      <c r="E1138" s="40"/>
      <c r="F1138" s="40"/>
    </row>
    <row r="1139" spans="4:6" x14ac:dyDescent="0.4">
      <c r="D1139" s="40"/>
      <c r="E1139" s="40"/>
      <c r="F1139" s="40"/>
    </row>
    <row r="1140" spans="4:6" x14ac:dyDescent="0.4">
      <c r="D1140" s="40"/>
      <c r="E1140" s="40"/>
      <c r="F1140" s="40"/>
    </row>
    <row r="1141" spans="4:6" x14ac:dyDescent="0.4">
      <c r="D1141" s="40"/>
      <c r="E1141" s="40"/>
      <c r="F1141" s="40"/>
    </row>
    <row r="1142" spans="4:6" x14ac:dyDescent="0.4">
      <c r="D1142" s="40"/>
      <c r="E1142" s="40"/>
      <c r="F1142" s="40"/>
    </row>
    <row r="1143" spans="4:6" x14ac:dyDescent="0.4">
      <c r="D1143" s="40"/>
      <c r="E1143" s="40"/>
      <c r="F1143" s="40"/>
    </row>
    <row r="1144" spans="4:6" x14ac:dyDescent="0.4">
      <c r="D1144" s="40"/>
      <c r="E1144" s="40"/>
      <c r="F1144" s="40"/>
    </row>
    <row r="1145" spans="4:6" x14ac:dyDescent="0.4">
      <c r="D1145" s="40"/>
      <c r="E1145" s="40"/>
      <c r="F1145" s="40"/>
    </row>
    <row r="1146" spans="4:6" x14ac:dyDescent="0.4">
      <c r="D1146" s="40"/>
      <c r="E1146" s="40"/>
      <c r="F1146" s="40"/>
    </row>
    <row r="1147" spans="4:6" x14ac:dyDescent="0.4">
      <c r="D1147" s="40"/>
      <c r="E1147" s="40"/>
      <c r="F1147" s="40"/>
    </row>
    <row r="1148" spans="4:6" x14ac:dyDescent="0.4">
      <c r="D1148" s="40"/>
      <c r="E1148" s="40"/>
      <c r="F1148" s="40"/>
    </row>
    <row r="1149" spans="4:6" x14ac:dyDescent="0.4">
      <c r="D1149" s="40"/>
      <c r="E1149" s="40"/>
      <c r="F1149" s="40"/>
    </row>
    <row r="1150" spans="4:6" x14ac:dyDescent="0.4">
      <c r="D1150" s="40"/>
      <c r="E1150" s="40"/>
      <c r="F1150" s="40"/>
    </row>
    <row r="1151" spans="4:6" x14ac:dyDescent="0.4">
      <c r="D1151" s="40"/>
      <c r="E1151" s="40"/>
      <c r="F1151" s="40"/>
    </row>
    <row r="1152" spans="4:6" x14ac:dyDescent="0.4">
      <c r="D1152" s="40"/>
      <c r="E1152" s="40"/>
      <c r="F1152" s="40"/>
    </row>
    <row r="1153" spans="4:6" x14ac:dyDescent="0.4">
      <c r="D1153" s="40"/>
      <c r="E1153" s="40"/>
      <c r="F1153" s="40"/>
    </row>
    <row r="1154" spans="4:6" x14ac:dyDescent="0.4">
      <c r="D1154" s="40"/>
      <c r="E1154" s="40"/>
      <c r="F1154" s="40"/>
    </row>
    <row r="1155" spans="4:6" x14ac:dyDescent="0.4">
      <c r="D1155" s="40"/>
      <c r="E1155" s="40"/>
      <c r="F1155" s="40"/>
    </row>
    <row r="1156" spans="4:6" x14ac:dyDescent="0.4">
      <c r="D1156" s="40"/>
      <c r="E1156" s="40"/>
      <c r="F1156" s="40"/>
    </row>
    <row r="1157" spans="4:6" x14ac:dyDescent="0.4">
      <c r="D1157" s="40"/>
      <c r="E1157" s="40"/>
      <c r="F1157" s="40"/>
    </row>
    <row r="1158" spans="4:6" x14ac:dyDescent="0.4">
      <c r="D1158" s="40"/>
      <c r="E1158" s="40"/>
      <c r="F1158" s="40"/>
    </row>
    <row r="1159" spans="4:6" x14ac:dyDescent="0.4">
      <c r="D1159" s="40"/>
      <c r="E1159" s="40"/>
      <c r="F1159" s="40"/>
    </row>
    <row r="1160" spans="4:6" x14ac:dyDescent="0.4">
      <c r="D1160" s="40"/>
      <c r="E1160" s="40"/>
      <c r="F1160" s="40"/>
    </row>
    <row r="1161" spans="4:6" x14ac:dyDescent="0.4">
      <c r="D1161" s="40"/>
      <c r="E1161" s="40"/>
      <c r="F1161" s="40"/>
    </row>
    <row r="1162" spans="4:6" x14ac:dyDescent="0.4">
      <c r="D1162" s="40"/>
      <c r="E1162" s="40"/>
      <c r="F1162" s="40"/>
    </row>
    <row r="1163" spans="4:6" x14ac:dyDescent="0.4">
      <c r="D1163" s="40"/>
      <c r="E1163" s="40"/>
      <c r="F1163" s="40"/>
    </row>
    <row r="1164" spans="4:6" x14ac:dyDescent="0.4">
      <c r="D1164" s="40"/>
      <c r="E1164" s="40"/>
      <c r="F1164" s="40"/>
    </row>
    <row r="1165" spans="4:6" x14ac:dyDescent="0.4">
      <c r="D1165" s="40"/>
      <c r="E1165" s="40"/>
      <c r="F1165" s="40"/>
    </row>
    <row r="1166" spans="4:6" x14ac:dyDescent="0.4">
      <c r="D1166" s="40"/>
      <c r="E1166" s="40"/>
      <c r="F1166" s="40"/>
    </row>
    <row r="1167" spans="4:6" x14ac:dyDescent="0.4">
      <c r="D1167" s="40"/>
      <c r="E1167" s="40"/>
      <c r="F1167" s="40"/>
    </row>
    <row r="1168" spans="4:6" x14ac:dyDescent="0.4">
      <c r="D1168" s="40"/>
      <c r="E1168" s="40"/>
      <c r="F1168" s="40"/>
    </row>
    <row r="1169" spans="4:6" x14ac:dyDescent="0.4">
      <c r="D1169" s="40"/>
      <c r="E1169" s="40"/>
      <c r="F1169" s="40"/>
    </row>
    <row r="1170" spans="4:6" x14ac:dyDescent="0.4">
      <c r="D1170" s="40"/>
      <c r="E1170" s="40"/>
      <c r="F1170" s="40"/>
    </row>
    <row r="1171" spans="4:6" x14ac:dyDescent="0.4">
      <c r="D1171" s="40"/>
      <c r="E1171" s="40"/>
      <c r="F1171" s="40"/>
    </row>
    <row r="1172" spans="4:6" x14ac:dyDescent="0.4">
      <c r="D1172" s="40"/>
      <c r="E1172" s="40"/>
      <c r="F1172" s="40"/>
    </row>
    <row r="1173" spans="4:6" x14ac:dyDescent="0.4">
      <c r="D1173" s="40"/>
      <c r="E1173" s="40"/>
      <c r="F1173" s="40"/>
    </row>
    <row r="1174" spans="4:6" x14ac:dyDescent="0.4">
      <c r="D1174" s="40"/>
      <c r="E1174" s="40"/>
      <c r="F1174" s="40"/>
    </row>
    <row r="1175" spans="4:6" x14ac:dyDescent="0.4">
      <c r="D1175" s="40"/>
      <c r="E1175" s="40"/>
      <c r="F1175" s="40"/>
    </row>
    <row r="1176" spans="4:6" x14ac:dyDescent="0.4">
      <c r="D1176" s="40"/>
      <c r="E1176" s="40"/>
      <c r="F1176" s="40"/>
    </row>
    <row r="1177" spans="4:6" x14ac:dyDescent="0.4">
      <c r="D1177" s="40"/>
      <c r="E1177" s="40"/>
      <c r="F1177" s="40"/>
    </row>
    <row r="1178" spans="4:6" x14ac:dyDescent="0.4">
      <c r="D1178" s="40"/>
      <c r="E1178" s="40"/>
      <c r="F1178" s="40"/>
    </row>
    <row r="1179" spans="4:6" x14ac:dyDescent="0.4">
      <c r="D1179" s="40"/>
      <c r="E1179" s="40"/>
      <c r="F1179" s="40"/>
    </row>
    <row r="1180" spans="4:6" x14ac:dyDescent="0.4">
      <c r="D1180" s="40"/>
      <c r="E1180" s="40"/>
      <c r="F1180" s="40"/>
    </row>
    <row r="1181" spans="4:6" x14ac:dyDescent="0.4">
      <c r="D1181" s="40"/>
      <c r="E1181" s="40"/>
      <c r="F1181" s="40"/>
    </row>
    <row r="1182" spans="4:6" x14ac:dyDescent="0.4">
      <c r="D1182" s="40"/>
      <c r="E1182" s="40"/>
      <c r="F1182" s="40"/>
    </row>
    <row r="1183" spans="4:6" x14ac:dyDescent="0.4">
      <c r="D1183" s="40"/>
      <c r="E1183" s="40"/>
      <c r="F1183" s="40"/>
    </row>
    <row r="1184" spans="4:6" x14ac:dyDescent="0.4">
      <c r="D1184" s="40"/>
      <c r="E1184" s="40"/>
      <c r="F1184" s="40"/>
    </row>
    <row r="1185" spans="4:6" x14ac:dyDescent="0.4">
      <c r="D1185" s="40"/>
      <c r="E1185" s="40"/>
      <c r="F1185" s="40"/>
    </row>
    <row r="1186" spans="4:6" x14ac:dyDescent="0.4">
      <c r="D1186" s="40"/>
      <c r="E1186" s="40"/>
      <c r="F1186" s="40"/>
    </row>
    <row r="1187" spans="4:6" x14ac:dyDescent="0.4">
      <c r="D1187" s="40"/>
      <c r="E1187" s="40"/>
      <c r="F1187" s="40"/>
    </row>
    <row r="1188" spans="4:6" x14ac:dyDescent="0.4">
      <c r="D1188" s="40"/>
      <c r="E1188" s="40"/>
      <c r="F1188" s="40"/>
    </row>
    <row r="1189" spans="4:6" x14ac:dyDescent="0.4">
      <c r="D1189" s="40"/>
      <c r="E1189" s="40"/>
      <c r="F1189" s="40"/>
    </row>
    <row r="1190" spans="4:6" x14ac:dyDescent="0.4">
      <c r="D1190" s="40"/>
      <c r="E1190" s="40"/>
      <c r="F1190" s="40"/>
    </row>
    <row r="1191" spans="4:6" x14ac:dyDescent="0.4">
      <c r="D1191" s="40"/>
      <c r="E1191" s="40"/>
      <c r="F1191" s="40"/>
    </row>
    <row r="1192" spans="4:6" x14ac:dyDescent="0.4">
      <c r="D1192" s="40"/>
      <c r="E1192" s="40"/>
      <c r="F1192" s="40"/>
    </row>
    <row r="1193" spans="4:6" x14ac:dyDescent="0.4">
      <c r="D1193" s="40"/>
      <c r="E1193" s="40"/>
      <c r="F1193" s="40"/>
    </row>
    <row r="1194" spans="4:6" x14ac:dyDescent="0.4">
      <c r="D1194" s="40"/>
      <c r="E1194" s="40"/>
      <c r="F1194" s="40"/>
    </row>
    <row r="1195" spans="4:6" x14ac:dyDescent="0.4">
      <c r="D1195" s="40"/>
      <c r="E1195" s="40"/>
      <c r="F1195" s="40"/>
    </row>
    <row r="1196" spans="4:6" x14ac:dyDescent="0.4">
      <c r="D1196" s="40"/>
      <c r="E1196" s="40"/>
      <c r="F1196" s="40"/>
    </row>
    <row r="1197" spans="4:6" x14ac:dyDescent="0.4">
      <c r="D1197" s="40"/>
      <c r="E1197" s="40"/>
      <c r="F1197" s="40"/>
    </row>
    <row r="1198" spans="4:6" x14ac:dyDescent="0.4">
      <c r="D1198" s="40"/>
      <c r="E1198" s="40"/>
      <c r="F1198" s="40"/>
    </row>
    <row r="1199" spans="4:6" x14ac:dyDescent="0.4">
      <c r="D1199" s="40"/>
      <c r="E1199" s="40"/>
      <c r="F1199" s="40"/>
    </row>
    <row r="1200" spans="4:6" x14ac:dyDescent="0.4">
      <c r="D1200" s="40"/>
      <c r="E1200" s="40"/>
      <c r="F1200" s="40"/>
    </row>
    <row r="1201" spans="4:6" x14ac:dyDescent="0.4">
      <c r="D1201" s="40"/>
      <c r="E1201" s="40"/>
      <c r="F1201" s="40"/>
    </row>
    <row r="1202" spans="4:6" x14ac:dyDescent="0.4">
      <c r="D1202" s="40"/>
      <c r="E1202" s="40"/>
      <c r="F1202" s="40"/>
    </row>
    <row r="1203" spans="4:6" x14ac:dyDescent="0.4">
      <c r="D1203" s="40"/>
      <c r="E1203" s="40"/>
      <c r="F1203" s="40"/>
    </row>
    <row r="1204" spans="4:6" x14ac:dyDescent="0.4">
      <c r="D1204" s="40"/>
      <c r="E1204" s="40"/>
      <c r="F1204" s="40"/>
    </row>
    <row r="1205" spans="4:6" x14ac:dyDescent="0.4">
      <c r="D1205" s="40"/>
      <c r="E1205" s="40"/>
      <c r="F1205" s="40"/>
    </row>
    <row r="1206" spans="4:6" x14ac:dyDescent="0.4">
      <c r="D1206" s="40"/>
      <c r="E1206" s="40"/>
      <c r="F1206" s="40"/>
    </row>
    <row r="1207" spans="4:6" x14ac:dyDescent="0.4">
      <c r="D1207" s="40"/>
      <c r="E1207" s="40"/>
      <c r="F1207" s="40"/>
    </row>
    <row r="1208" spans="4:6" x14ac:dyDescent="0.4">
      <c r="D1208" s="40"/>
      <c r="E1208" s="40"/>
      <c r="F1208" s="40"/>
    </row>
    <row r="1209" spans="4:6" x14ac:dyDescent="0.4">
      <c r="D1209" s="40"/>
      <c r="E1209" s="40"/>
      <c r="F1209" s="40"/>
    </row>
    <row r="1210" spans="4:6" x14ac:dyDescent="0.4">
      <c r="D1210" s="40"/>
      <c r="E1210" s="40"/>
      <c r="F1210" s="40"/>
    </row>
    <row r="1211" spans="4:6" x14ac:dyDescent="0.4">
      <c r="D1211" s="40"/>
      <c r="E1211" s="40"/>
      <c r="F1211" s="40"/>
    </row>
    <row r="1212" spans="4:6" x14ac:dyDescent="0.4">
      <c r="D1212" s="40"/>
      <c r="E1212" s="40"/>
      <c r="F1212" s="40"/>
    </row>
    <row r="1213" spans="4:6" x14ac:dyDescent="0.4">
      <c r="D1213" s="40"/>
      <c r="E1213" s="40"/>
      <c r="F1213" s="40"/>
    </row>
    <row r="1214" spans="4:6" x14ac:dyDescent="0.4">
      <c r="D1214" s="40"/>
      <c r="E1214" s="40"/>
      <c r="F1214" s="40"/>
    </row>
    <row r="1215" spans="4:6" x14ac:dyDescent="0.4">
      <c r="D1215" s="40"/>
      <c r="E1215" s="40"/>
      <c r="F1215" s="40"/>
    </row>
    <row r="1216" spans="4:6" x14ac:dyDescent="0.4">
      <c r="D1216" s="40"/>
      <c r="E1216" s="40"/>
      <c r="F1216" s="40"/>
    </row>
    <row r="1217" spans="4:6" x14ac:dyDescent="0.4">
      <c r="D1217" s="40"/>
      <c r="E1217" s="40"/>
      <c r="F1217" s="40"/>
    </row>
    <row r="1218" spans="4:6" x14ac:dyDescent="0.4">
      <c r="D1218" s="40"/>
      <c r="E1218" s="40"/>
      <c r="F1218" s="40"/>
    </row>
    <row r="1219" spans="4:6" x14ac:dyDescent="0.4">
      <c r="D1219" s="40"/>
      <c r="E1219" s="40"/>
      <c r="F1219" s="40"/>
    </row>
    <row r="1220" spans="4:6" x14ac:dyDescent="0.4">
      <c r="D1220" s="40"/>
      <c r="E1220" s="40"/>
      <c r="F1220" s="40"/>
    </row>
    <row r="1221" spans="4:6" x14ac:dyDescent="0.4">
      <c r="D1221" s="40"/>
      <c r="E1221" s="40"/>
      <c r="F1221" s="40"/>
    </row>
    <row r="1222" spans="4:6" x14ac:dyDescent="0.4">
      <c r="D1222" s="40"/>
      <c r="E1222" s="40"/>
      <c r="F1222" s="40"/>
    </row>
    <row r="1223" spans="4:6" x14ac:dyDescent="0.4">
      <c r="D1223" s="40"/>
      <c r="E1223" s="40"/>
      <c r="F1223" s="40"/>
    </row>
    <row r="1224" spans="4:6" x14ac:dyDescent="0.4">
      <c r="D1224" s="40"/>
      <c r="E1224" s="40"/>
      <c r="F1224" s="40"/>
    </row>
    <row r="1225" spans="4:6" x14ac:dyDescent="0.4">
      <c r="D1225" s="40"/>
      <c r="E1225" s="40"/>
      <c r="F1225" s="40"/>
    </row>
    <row r="1226" spans="4:6" x14ac:dyDescent="0.4">
      <c r="D1226" s="40"/>
      <c r="E1226" s="40"/>
      <c r="F1226" s="40"/>
    </row>
    <row r="1227" spans="4:6" x14ac:dyDescent="0.4">
      <c r="D1227" s="40"/>
      <c r="E1227" s="40"/>
      <c r="F1227" s="40"/>
    </row>
    <row r="1228" spans="4:6" x14ac:dyDescent="0.4">
      <c r="D1228" s="40"/>
      <c r="E1228" s="40"/>
      <c r="F1228" s="40"/>
    </row>
    <row r="1229" spans="4:6" x14ac:dyDescent="0.4">
      <c r="D1229" s="40"/>
      <c r="E1229" s="40"/>
      <c r="F1229" s="40"/>
    </row>
    <row r="1230" spans="4:6" x14ac:dyDescent="0.4">
      <c r="D1230" s="40"/>
      <c r="E1230" s="40"/>
      <c r="F1230" s="40"/>
    </row>
    <row r="1231" spans="4:6" x14ac:dyDescent="0.4">
      <c r="D1231" s="40"/>
      <c r="E1231" s="40"/>
      <c r="F1231" s="40"/>
    </row>
    <row r="1232" spans="4:6" x14ac:dyDescent="0.4">
      <c r="D1232" s="40"/>
      <c r="E1232" s="40"/>
      <c r="F1232" s="40"/>
    </row>
    <row r="1233" spans="4:6" x14ac:dyDescent="0.4">
      <c r="D1233" s="40"/>
      <c r="E1233" s="40"/>
      <c r="F1233" s="40"/>
    </row>
    <row r="1234" spans="4:6" x14ac:dyDescent="0.4">
      <c r="D1234" s="40"/>
      <c r="E1234" s="40"/>
      <c r="F1234" s="40"/>
    </row>
    <row r="1235" spans="4:6" x14ac:dyDescent="0.4">
      <c r="D1235" s="40"/>
      <c r="E1235" s="40"/>
      <c r="F1235" s="40"/>
    </row>
    <row r="1236" spans="4:6" x14ac:dyDescent="0.4">
      <c r="D1236" s="40"/>
      <c r="E1236" s="40"/>
      <c r="F1236" s="40"/>
    </row>
    <row r="1237" spans="4:6" x14ac:dyDescent="0.4">
      <c r="D1237" s="40"/>
      <c r="E1237" s="40"/>
      <c r="F1237" s="40"/>
    </row>
    <row r="1238" spans="4:6" x14ac:dyDescent="0.4">
      <c r="D1238" s="40"/>
      <c r="E1238" s="40"/>
      <c r="F1238" s="40"/>
    </row>
    <row r="1239" spans="4:6" x14ac:dyDescent="0.4">
      <c r="D1239" s="40"/>
      <c r="E1239" s="40"/>
      <c r="F1239" s="40"/>
    </row>
    <row r="1240" spans="4:6" x14ac:dyDescent="0.4">
      <c r="D1240" s="40"/>
      <c r="E1240" s="40"/>
      <c r="F1240" s="40"/>
    </row>
    <row r="1241" spans="4:6" x14ac:dyDescent="0.4">
      <c r="D1241" s="40"/>
      <c r="E1241" s="40"/>
      <c r="F1241" s="40"/>
    </row>
    <row r="1242" spans="4:6" x14ac:dyDescent="0.4">
      <c r="D1242" s="40"/>
      <c r="E1242" s="40"/>
      <c r="F1242" s="40"/>
    </row>
    <row r="1243" spans="4:6" x14ac:dyDescent="0.4">
      <c r="D1243" s="40"/>
      <c r="E1243" s="40"/>
      <c r="F1243" s="40"/>
    </row>
    <row r="1244" spans="4:6" x14ac:dyDescent="0.4">
      <c r="D1244" s="40"/>
      <c r="E1244" s="40"/>
      <c r="F1244" s="40"/>
    </row>
    <row r="1245" spans="4:6" x14ac:dyDescent="0.4">
      <c r="D1245" s="40"/>
      <c r="E1245" s="40"/>
      <c r="F1245" s="40"/>
    </row>
    <row r="1246" spans="4:6" x14ac:dyDescent="0.4">
      <c r="D1246" s="40"/>
      <c r="E1246" s="40"/>
      <c r="F1246" s="40"/>
    </row>
    <row r="1247" spans="4:6" x14ac:dyDescent="0.4">
      <c r="D1247" s="40"/>
      <c r="E1247" s="40"/>
      <c r="F1247" s="40"/>
    </row>
    <row r="1248" spans="4:6" x14ac:dyDescent="0.4">
      <c r="D1248" s="40"/>
      <c r="E1248" s="40"/>
      <c r="F1248" s="40"/>
    </row>
    <row r="1249" spans="4:6" x14ac:dyDescent="0.4">
      <c r="D1249" s="40"/>
      <c r="E1249" s="40"/>
      <c r="F1249" s="40"/>
    </row>
    <row r="1250" spans="4:6" x14ac:dyDescent="0.4">
      <c r="D1250" s="40"/>
      <c r="E1250" s="40"/>
      <c r="F1250" s="40"/>
    </row>
    <row r="1251" spans="4:6" x14ac:dyDescent="0.4">
      <c r="D1251" s="40"/>
      <c r="E1251" s="40"/>
      <c r="F1251" s="40"/>
    </row>
    <row r="1252" spans="4:6" x14ac:dyDescent="0.4">
      <c r="D1252" s="40"/>
      <c r="E1252" s="40"/>
      <c r="F1252" s="40"/>
    </row>
    <row r="1253" spans="4:6" x14ac:dyDescent="0.4">
      <c r="D1253" s="40"/>
      <c r="E1253" s="40"/>
      <c r="F1253" s="40"/>
    </row>
    <row r="1254" spans="4:6" x14ac:dyDescent="0.4">
      <c r="D1254" s="40"/>
      <c r="E1254" s="40"/>
      <c r="F1254" s="40"/>
    </row>
    <row r="1255" spans="4:6" x14ac:dyDescent="0.4">
      <c r="D1255" s="40"/>
      <c r="E1255" s="40"/>
      <c r="F1255" s="40"/>
    </row>
    <row r="1256" spans="4:6" x14ac:dyDescent="0.4">
      <c r="D1256" s="40"/>
      <c r="E1256" s="40"/>
      <c r="F1256" s="40"/>
    </row>
    <row r="1257" spans="4:6" x14ac:dyDescent="0.4">
      <c r="D1257" s="40"/>
      <c r="E1257" s="40"/>
      <c r="F1257" s="40"/>
    </row>
    <row r="1258" spans="4:6" x14ac:dyDescent="0.4">
      <c r="D1258" s="40"/>
      <c r="E1258" s="40"/>
      <c r="F1258" s="40"/>
    </row>
    <row r="1259" spans="4:6" x14ac:dyDescent="0.4">
      <c r="D1259" s="40"/>
      <c r="E1259" s="40"/>
      <c r="F1259" s="40"/>
    </row>
    <row r="1260" spans="4:6" x14ac:dyDescent="0.4">
      <c r="D1260" s="40"/>
      <c r="E1260" s="40"/>
      <c r="F1260" s="40"/>
    </row>
    <row r="1261" spans="4:6" x14ac:dyDescent="0.4">
      <c r="D1261" s="40"/>
      <c r="E1261" s="40"/>
      <c r="F1261" s="40"/>
    </row>
    <row r="1262" spans="4:6" x14ac:dyDescent="0.4">
      <c r="D1262" s="40"/>
      <c r="E1262" s="40"/>
      <c r="F1262" s="40"/>
    </row>
    <row r="1263" spans="4:6" x14ac:dyDescent="0.4">
      <c r="D1263" s="40"/>
      <c r="E1263" s="40"/>
      <c r="F1263" s="40"/>
    </row>
    <row r="1264" spans="4:6" x14ac:dyDescent="0.4">
      <c r="D1264" s="40"/>
      <c r="E1264" s="40"/>
      <c r="F1264" s="40"/>
    </row>
    <row r="1265" spans="4:6" x14ac:dyDescent="0.4">
      <c r="D1265" s="40"/>
      <c r="E1265" s="40"/>
      <c r="F1265" s="40"/>
    </row>
    <row r="1266" spans="4:6" x14ac:dyDescent="0.4">
      <c r="D1266" s="40"/>
      <c r="E1266" s="40"/>
      <c r="F1266" s="40"/>
    </row>
    <row r="1267" spans="4:6" x14ac:dyDescent="0.4">
      <c r="D1267" s="40"/>
      <c r="E1267" s="40"/>
      <c r="F1267" s="40"/>
    </row>
    <row r="1268" spans="4:6" x14ac:dyDescent="0.4">
      <c r="D1268" s="40"/>
      <c r="E1268" s="40"/>
      <c r="F1268" s="40"/>
    </row>
    <row r="1269" spans="4:6" x14ac:dyDescent="0.4">
      <c r="D1269" s="40"/>
      <c r="E1269" s="40"/>
      <c r="F1269" s="40"/>
    </row>
    <row r="1270" spans="4:6" x14ac:dyDescent="0.4">
      <c r="D1270" s="40"/>
      <c r="E1270" s="40"/>
      <c r="F1270" s="40"/>
    </row>
    <row r="1271" spans="4:6" x14ac:dyDescent="0.4">
      <c r="D1271" s="40"/>
      <c r="E1271" s="40"/>
      <c r="F1271" s="40"/>
    </row>
    <row r="1272" spans="4:6" x14ac:dyDescent="0.4">
      <c r="D1272" s="40"/>
      <c r="E1272" s="40"/>
      <c r="F1272" s="40"/>
    </row>
    <row r="1273" spans="4:6" x14ac:dyDescent="0.4">
      <c r="D1273" s="40"/>
      <c r="E1273" s="40"/>
      <c r="F1273" s="40"/>
    </row>
    <row r="1274" spans="4:6" x14ac:dyDescent="0.4">
      <c r="D1274" s="40"/>
      <c r="E1274" s="40"/>
      <c r="F1274" s="40"/>
    </row>
    <row r="1275" spans="4:6" x14ac:dyDescent="0.4">
      <c r="D1275" s="40"/>
      <c r="E1275" s="40"/>
      <c r="F1275" s="40"/>
    </row>
    <row r="1276" spans="4:6" x14ac:dyDescent="0.4">
      <c r="D1276" s="40"/>
      <c r="E1276" s="40"/>
      <c r="F1276" s="40"/>
    </row>
    <row r="1277" spans="4:6" x14ac:dyDescent="0.4">
      <c r="D1277" s="40"/>
      <c r="E1277" s="40"/>
      <c r="F1277" s="40"/>
    </row>
    <row r="1278" spans="4:6" x14ac:dyDescent="0.4">
      <c r="D1278" s="40"/>
      <c r="E1278" s="40"/>
      <c r="F1278" s="40"/>
    </row>
    <row r="1279" spans="4:6" x14ac:dyDescent="0.4">
      <c r="D1279" s="40"/>
      <c r="E1279" s="40"/>
      <c r="F1279" s="40"/>
    </row>
    <row r="1280" spans="4:6" x14ac:dyDescent="0.4">
      <c r="D1280" s="40"/>
      <c r="E1280" s="40"/>
      <c r="F1280" s="40"/>
    </row>
    <row r="1281" spans="4:6" x14ac:dyDescent="0.4">
      <c r="D1281" s="40"/>
      <c r="E1281" s="40"/>
      <c r="F1281" s="40"/>
    </row>
    <row r="1282" spans="4:6" x14ac:dyDescent="0.4">
      <c r="D1282" s="40"/>
      <c r="E1282" s="40"/>
      <c r="F1282" s="40"/>
    </row>
    <row r="1283" spans="4:6" x14ac:dyDescent="0.4">
      <c r="D1283" s="40"/>
      <c r="E1283" s="40"/>
      <c r="F1283" s="40"/>
    </row>
    <row r="1284" spans="4:6" x14ac:dyDescent="0.4">
      <c r="D1284" s="40"/>
      <c r="E1284" s="40"/>
      <c r="F1284" s="40"/>
    </row>
    <row r="1285" spans="4:6" x14ac:dyDescent="0.4">
      <c r="D1285" s="40"/>
      <c r="E1285" s="40"/>
      <c r="F1285" s="40"/>
    </row>
    <row r="1286" spans="4:6" x14ac:dyDescent="0.4">
      <c r="D1286" s="40"/>
      <c r="E1286" s="40"/>
      <c r="F1286" s="40"/>
    </row>
    <row r="1287" spans="4:6" x14ac:dyDescent="0.4">
      <c r="D1287" s="40"/>
      <c r="E1287" s="40"/>
      <c r="F1287" s="40"/>
    </row>
    <row r="1288" spans="4:6" x14ac:dyDescent="0.4">
      <c r="D1288" s="40"/>
      <c r="E1288" s="40"/>
      <c r="F1288" s="40"/>
    </row>
    <row r="1289" spans="4:6" x14ac:dyDescent="0.4">
      <c r="D1289" s="40"/>
      <c r="E1289" s="40"/>
      <c r="F1289" s="40"/>
    </row>
    <row r="1290" spans="4:6" x14ac:dyDescent="0.4">
      <c r="D1290" s="40"/>
      <c r="E1290" s="40"/>
      <c r="F1290" s="40"/>
    </row>
    <row r="1291" spans="4:6" x14ac:dyDescent="0.4">
      <c r="D1291" s="40"/>
      <c r="E1291" s="40"/>
      <c r="F1291" s="40"/>
    </row>
    <row r="1292" spans="4:6" x14ac:dyDescent="0.4">
      <c r="D1292" s="40"/>
      <c r="E1292" s="40"/>
      <c r="F1292" s="40"/>
    </row>
    <row r="1293" spans="4:6" x14ac:dyDescent="0.4">
      <c r="D1293" s="40"/>
      <c r="E1293" s="40"/>
      <c r="F1293" s="40"/>
    </row>
    <row r="1294" spans="4:6" x14ac:dyDescent="0.4">
      <c r="D1294" s="40"/>
      <c r="E1294" s="40"/>
      <c r="F1294" s="40"/>
    </row>
    <row r="1295" spans="4:6" x14ac:dyDescent="0.4">
      <c r="D1295" s="40"/>
      <c r="E1295" s="40"/>
      <c r="F1295" s="40"/>
    </row>
    <row r="1296" spans="4:6" x14ac:dyDescent="0.4">
      <c r="D1296" s="40"/>
      <c r="E1296" s="40"/>
      <c r="F1296" s="40"/>
    </row>
    <row r="1297" spans="4:6" x14ac:dyDescent="0.4">
      <c r="D1297" s="40"/>
      <c r="E1297" s="40"/>
      <c r="F1297" s="40"/>
    </row>
    <row r="1298" spans="4:6" x14ac:dyDescent="0.4">
      <c r="D1298" s="40"/>
      <c r="E1298" s="40"/>
      <c r="F1298" s="40"/>
    </row>
    <row r="1299" spans="4:6" x14ac:dyDescent="0.4">
      <c r="D1299" s="40"/>
      <c r="E1299" s="40"/>
      <c r="F1299" s="40"/>
    </row>
    <row r="1300" spans="4:6" x14ac:dyDescent="0.4">
      <c r="D1300" s="40"/>
      <c r="E1300" s="40"/>
      <c r="F1300" s="40"/>
    </row>
    <row r="1301" spans="4:6" x14ac:dyDescent="0.4">
      <c r="D1301" s="40"/>
      <c r="E1301" s="40"/>
      <c r="F1301" s="40"/>
    </row>
    <row r="1302" spans="4:6" x14ac:dyDescent="0.4">
      <c r="D1302" s="40"/>
      <c r="E1302" s="40"/>
      <c r="F1302" s="40"/>
    </row>
    <row r="1303" spans="4:6" x14ac:dyDescent="0.4">
      <c r="D1303" s="40"/>
      <c r="E1303" s="40"/>
      <c r="F1303" s="40"/>
    </row>
    <row r="1304" spans="4:6" x14ac:dyDescent="0.4">
      <c r="D1304" s="40"/>
      <c r="E1304" s="40"/>
      <c r="F1304" s="40"/>
    </row>
    <row r="1305" spans="4:6" x14ac:dyDescent="0.4">
      <c r="D1305" s="40"/>
      <c r="E1305" s="40"/>
      <c r="F1305" s="40"/>
    </row>
    <row r="1306" spans="4:6" x14ac:dyDescent="0.4">
      <c r="D1306" s="40"/>
      <c r="E1306" s="40"/>
      <c r="F1306" s="40"/>
    </row>
    <row r="1307" spans="4:6" x14ac:dyDescent="0.4">
      <c r="D1307" s="40"/>
      <c r="E1307" s="40"/>
      <c r="F1307" s="40"/>
    </row>
    <row r="1308" spans="4:6" x14ac:dyDescent="0.4">
      <c r="D1308" s="40"/>
      <c r="E1308" s="40"/>
      <c r="F1308" s="40"/>
    </row>
    <row r="1309" spans="4:6" x14ac:dyDescent="0.4">
      <c r="D1309" s="40"/>
      <c r="E1309" s="40"/>
      <c r="F1309" s="40"/>
    </row>
    <row r="1310" spans="4:6" x14ac:dyDescent="0.4">
      <c r="D1310" s="40"/>
      <c r="E1310" s="40"/>
      <c r="F1310" s="40"/>
    </row>
    <row r="1311" spans="4:6" x14ac:dyDescent="0.4">
      <c r="D1311" s="40"/>
      <c r="E1311" s="40"/>
      <c r="F1311" s="40"/>
    </row>
    <row r="1312" spans="4:6" x14ac:dyDescent="0.4">
      <c r="D1312" s="40"/>
      <c r="E1312" s="40"/>
      <c r="F1312" s="40"/>
    </row>
    <row r="1313" spans="4:6" x14ac:dyDescent="0.4">
      <c r="D1313" s="40"/>
      <c r="E1313" s="40"/>
      <c r="F1313" s="40"/>
    </row>
    <row r="1314" spans="4:6" x14ac:dyDescent="0.4">
      <c r="D1314" s="40"/>
      <c r="E1314" s="40"/>
      <c r="F1314" s="40"/>
    </row>
    <row r="1315" spans="4:6" x14ac:dyDescent="0.4">
      <c r="D1315" s="40"/>
      <c r="E1315" s="40"/>
      <c r="F1315" s="40"/>
    </row>
    <row r="1316" spans="4:6" x14ac:dyDescent="0.4">
      <c r="D1316" s="40"/>
      <c r="E1316" s="40"/>
      <c r="F1316" s="40"/>
    </row>
    <row r="1317" spans="4:6" x14ac:dyDescent="0.4">
      <c r="D1317" s="40"/>
      <c r="E1317" s="40"/>
      <c r="F1317" s="40"/>
    </row>
    <row r="1318" spans="4:6" x14ac:dyDescent="0.4">
      <c r="D1318" s="40"/>
      <c r="E1318" s="40"/>
      <c r="F1318" s="40"/>
    </row>
    <row r="1319" spans="4:6" x14ac:dyDescent="0.4">
      <c r="D1319" s="40"/>
      <c r="E1319" s="40"/>
      <c r="F1319" s="40"/>
    </row>
    <row r="1320" spans="4:6" x14ac:dyDescent="0.4">
      <c r="D1320" s="40"/>
      <c r="E1320" s="40"/>
      <c r="F1320" s="40"/>
    </row>
    <row r="1321" spans="4:6" x14ac:dyDescent="0.4">
      <c r="D1321" s="40"/>
      <c r="E1321" s="40"/>
      <c r="F1321" s="40"/>
    </row>
    <row r="1322" spans="4:6" x14ac:dyDescent="0.4">
      <c r="D1322" s="40"/>
      <c r="E1322" s="40"/>
      <c r="F1322" s="40"/>
    </row>
    <row r="1323" spans="4:6" x14ac:dyDescent="0.4">
      <c r="D1323" s="40"/>
      <c r="E1323" s="40"/>
      <c r="F1323" s="40"/>
    </row>
    <row r="1324" spans="4:6" x14ac:dyDescent="0.4">
      <c r="D1324" s="40"/>
      <c r="E1324" s="40"/>
      <c r="F1324" s="40"/>
    </row>
    <row r="1325" spans="4:6" x14ac:dyDescent="0.4">
      <c r="D1325" s="40"/>
      <c r="E1325" s="40"/>
      <c r="F1325" s="40"/>
    </row>
    <row r="1326" spans="4:6" x14ac:dyDescent="0.4">
      <c r="D1326" s="40"/>
      <c r="E1326" s="40"/>
      <c r="F1326" s="40"/>
    </row>
    <row r="1327" spans="4:6" x14ac:dyDescent="0.4">
      <c r="D1327" s="40"/>
      <c r="E1327" s="40"/>
      <c r="F1327" s="40"/>
    </row>
    <row r="1328" spans="4:6" x14ac:dyDescent="0.4">
      <c r="D1328" s="40"/>
      <c r="E1328" s="40"/>
      <c r="F1328" s="40"/>
    </row>
    <row r="1329" spans="4:6" x14ac:dyDescent="0.4">
      <c r="D1329" s="40"/>
      <c r="E1329" s="40"/>
      <c r="F1329" s="40"/>
    </row>
    <row r="1330" spans="4:6" x14ac:dyDescent="0.4">
      <c r="D1330" s="40"/>
      <c r="E1330" s="40"/>
      <c r="F1330" s="40"/>
    </row>
    <row r="1331" spans="4:6" x14ac:dyDescent="0.4">
      <c r="D1331" s="40"/>
      <c r="E1331" s="40"/>
      <c r="F1331" s="40"/>
    </row>
    <row r="1332" spans="4:6" x14ac:dyDescent="0.4">
      <c r="D1332" s="40"/>
      <c r="E1332" s="40"/>
      <c r="F1332" s="40"/>
    </row>
    <row r="1333" spans="4:6" x14ac:dyDescent="0.4">
      <c r="D1333" s="40"/>
      <c r="E1333" s="40"/>
      <c r="F1333" s="40"/>
    </row>
    <row r="1334" spans="4:6" x14ac:dyDescent="0.4">
      <c r="D1334" s="40"/>
      <c r="E1334" s="40"/>
      <c r="F1334" s="40"/>
    </row>
    <row r="1335" spans="4:6" x14ac:dyDescent="0.4">
      <c r="D1335" s="40"/>
      <c r="E1335" s="40"/>
      <c r="F1335" s="40"/>
    </row>
    <row r="1336" spans="4:6" x14ac:dyDescent="0.4">
      <c r="D1336" s="40"/>
      <c r="E1336" s="40"/>
      <c r="F1336" s="40"/>
    </row>
    <row r="1337" spans="4:6" x14ac:dyDescent="0.4">
      <c r="D1337" s="40"/>
      <c r="E1337" s="40"/>
      <c r="F1337" s="40"/>
    </row>
    <row r="1338" spans="4:6" x14ac:dyDescent="0.4">
      <c r="D1338" s="40"/>
      <c r="E1338" s="40"/>
      <c r="F1338" s="40"/>
    </row>
    <row r="1339" spans="4:6" x14ac:dyDescent="0.4">
      <c r="D1339" s="40"/>
      <c r="E1339" s="40"/>
      <c r="F1339" s="40"/>
    </row>
    <row r="1340" spans="4:6" x14ac:dyDescent="0.4">
      <c r="D1340" s="40"/>
      <c r="E1340" s="40"/>
      <c r="F1340" s="40"/>
    </row>
    <row r="1341" spans="4:6" x14ac:dyDescent="0.4">
      <c r="D1341" s="40"/>
      <c r="E1341" s="40"/>
      <c r="F1341" s="40"/>
    </row>
    <row r="1342" spans="4:6" x14ac:dyDescent="0.4">
      <c r="D1342" s="40"/>
      <c r="E1342" s="40"/>
      <c r="F1342" s="40"/>
    </row>
    <row r="1343" spans="4:6" x14ac:dyDescent="0.4">
      <c r="D1343" s="40"/>
      <c r="E1343" s="40"/>
      <c r="F1343" s="40"/>
    </row>
    <row r="1344" spans="4:6" x14ac:dyDescent="0.4">
      <c r="D1344" s="40"/>
      <c r="E1344" s="40"/>
      <c r="F1344" s="40"/>
    </row>
    <row r="1345" spans="4:6" x14ac:dyDescent="0.4">
      <c r="D1345" s="40"/>
      <c r="E1345" s="40"/>
      <c r="F1345" s="40"/>
    </row>
    <row r="1346" spans="4:6" x14ac:dyDescent="0.4">
      <c r="D1346" s="40"/>
      <c r="E1346" s="40"/>
      <c r="F1346" s="40"/>
    </row>
    <row r="1347" spans="4:6" x14ac:dyDescent="0.4">
      <c r="D1347" s="40"/>
      <c r="E1347" s="40"/>
      <c r="F1347" s="40"/>
    </row>
    <row r="1348" spans="4:6" x14ac:dyDescent="0.4">
      <c r="D1348" s="40"/>
      <c r="E1348" s="40"/>
      <c r="F1348" s="40"/>
    </row>
    <row r="1349" spans="4:6" x14ac:dyDescent="0.4">
      <c r="D1349" s="40"/>
      <c r="E1349" s="40"/>
      <c r="F1349" s="40"/>
    </row>
    <row r="1350" spans="4:6" x14ac:dyDescent="0.4">
      <c r="D1350" s="40"/>
      <c r="E1350" s="40"/>
      <c r="F1350" s="40"/>
    </row>
    <row r="1351" spans="4:6" x14ac:dyDescent="0.4">
      <c r="D1351" s="40"/>
      <c r="E1351" s="40"/>
      <c r="F1351" s="40"/>
    </row>
    <row r="1352" spans="4:6" x14ac:dyDescent="0.4">
      <c r="D1352" s="40"/>
      <c r="E1352" s="40"/>
      <c r="F1352" s="40"/>
    </row>
    <row r="1353" spans="4:6" x14ac:dyDescent="0.4">
      <c r="D1353" s="40"/>
      <c r="E1353" s="40"/>
      <c r="F1353" s="40"/>
    </row>
    <row r="1354" spans="4:6" x14ac:dyDescent="0.4">
      <c r="D1354" s="40"/>
      <c r="E1354" s="40"/>
      <c r="F1354" s="40"/>
    </row>
    <row r="1355" spans="4:6" x14ac:dyDescent="0.4">
      <c r="D1355" s="40"/>
      <c r="E1355" s="40"/>
      <c r="F1355" s="40"/>
    </row>
    <row r="1356" spans="4:6" x14ac:dyDescent="0.4">
      <c r="D1356" s="40"/>
      <c r="E1356" s="40"/>
      <c r="F1356" s="40"/>
    </row>
    <row r="1357" spans="4:6" x14ac:dyDescent="0.4">
      <c r="D1357" s="40"/>
      <c r="E1357" s="40"/>
      <c r="F1357" s="40"/>
    </row>
    <row r="1358" spans="4:6" x14ac:dyDescent="0.4">
      <c r="D1358" s="40"/>
      <c r="E1358" s="40"/>
      <c r="F1358" s="40"/>
    </row>
    <row r="1359" spans="4:6" x14ac:dyDescent="0.4">
      <c r="D1359" s="40"/>
      <c r="E1359" s="40"/>
      <c r="F1359" s="40"/>
    </row>
    <row r="1360" spans="4:6" x14ac:dyDescent="0.4">
      <c r="D1360" s="40"/>
      <c r="E1360" s="40"/>
      <c r="F1360" s="40"/>
    </row>
    <row r="1361" spans="4:6" x14ac:dyDescent="0.4">
      <c r="D1361" s="40"/>
      <c r="E1361" s="40"/>
      <c r="F1361" s="40"/>
    </row>
    <row r="1362" spans="4:6" x14ac:dyDescent="0.4">
      <c r="D1362" s="40"/>
      <c r="E1362" s="40"/>
      <c r="F1362" s="40"/>
    </row>
    <row r="1363" spans="4:6" x14ac:dyDescent="0.4">
      <c r="D1363" s="40"/>
      <c r="E1363" s="40"/>
      <c r="F1363" s="40"/>
    </row>
    <row r="1364" spans="4:6" x14ac:dyDescent="0.4">
      <c r="D1364" s="40"/>
      <c r="E1364" s="40"/>
      <c r="F1364" s="40"/>
    </row>
    <row r="1365" spans="4:6" x14ac:dyDescent="0.4">
      <c r="D1365" s="40"/>
      <c r="E1365" s="40"/>
      <c r="F1365" s="40"/>
    </row>
    <row r="1366" spans="4:6" x14ac:dyDescent="0.4">
      <c r="D1366" s="40"/>
      <c r="E1366" s="40"/>
      <c r="F1366" s="40"/>
    </row>
    <row r="1367" spans="4:6" x14ac:dyDescent="0.4">
      <c r="D1367" s="40"/>
      <c r="E1367" s="40"/>
      <c r="F1367" s="40"/>
    </row>
    <row r="1368" spans="4:6" x14ac:dyDescent="0.4">
      <c r="D1368" s="40"/>
      <c r="E1368" s="40"/>
      <c r="F1368" s="40"/>
    </row>
    <row r="1369" spans="4:6" x14ac:dyDescent="0.4">
      <c r="D1369" s="40"/>
      <c r="E1369" s="40"/>
      <c r="F1369" s="40"/>
    </row>
    <row r="1370" spans="4:6" x14ac:dyDescent="0.4">
      <c r="D1370" s="40"/>
      <c r="E1370" s="40"/>
      <c r="F1370" s="40"/>
    </row>
    <row r="1371" spans="4:6" x14ac:dyDescent="0.4">
      <c r="D1371" s="40"/>
      <c r="E1371" s="40"/>
      <c r="F1371" s="40"/>
    </row>
    <row r="1372" spans="4:6" x14ac:dyDescent="0.4">
      <c r="D1372" s="40"/>
      <c r="E1372" s="40"/>
      <c r="F1372" s="40"/>
    </row>
    <row r="1373" spans="4:6" x14ac:dyDescent="0.4">
      <c r="D1373" s="40"/>
      <c r="E1373" s="40"/>
      <c r="F1373" s="40"/>
    </row>
    <row r="1374" spans="4:6" x14ac:dyDescent="0.4">
      <c r="D1374" s="40"/>
      <c r="E1374" s="40"/>
      <c r="F1374" s="40"/>
    </row>
    <row r="1375" spans="4:6" x14ac:dyDescent="0.4">
      <c r="D1375" s="40"/>
      <c r="E1375" s="40"/>
      <c r="F1375" s="40"/>
    </row>
    <row r="1376" spans="4:6" x14ac:dyDescent="0.4">
      <c r="D1376" s="40"/>
      <c r="E1376" s="40"/>
      <c r="F1376" s="40"/>
    </row>
    <row r="1377" spans="4:6" x14ac:dyDescent="0.4">
      <c r="D1377" s="40"/>
      <c r="E1377" s="40"/>
      <c r="F1377" s="40"/>
    </row>
    <row r="1378" spans="4:6" x14ac:dyDescent="0.4">
      <c r="D1378" s="40"/>
      <c r="E1378" s="40"/>
      <c r="F1378" s="40"/>
    </row>
    <row r="1379" spans="4:6" x14ac:dyDescent="0.4">
      <c r="D1379" s="40"/>
      <c r="E1379" s="40"/>
      <c r="F1379" s="40"/>
    </row>
    <row r="1380" spans="4:6" x14ac:dyDescent="0.4">
      <c r="D1380" s="40"/>
      <c r="E1380" s="40"/>
      <c r="F1380" s="40"/>
    </row>
    <row r="1381" spans="4:6" x14ac:dyDescent="0.4">
      <c r="D1381" s="40"/>
      <c r="E1381" s="40"/>
      <c r="F1381" s="40"/>
    </row>
    <row r="1382" spans="4:6" x14ac:dyDescent="0.4">
      <c r="D1382" s="40"/>
      <c r="E1382" s="40"/>
      <c r="F1382" s="40"/>
    </row>
    <row r="1383" spans="4:6" x14ac:dyDescent="0.4">
      <c r="D1383" s="40"/>
      <c r="E1383" s="40"/>
      <c r="F1383" s="40"/>
    </row>
    <row r="1384" spans="4:6" x14ac:dyDescent="0.4">
      <c r="D1384" s="40"/>
      <c r="E1384" s="40"/>
      <c r="F1384" s="40"/>
    </row>
    <row r="1385" spans="4:6" x14ac:dyDescent="0.4">
      <c r="D1385" s="40"/>
      <c r="E1385" s="40"/>
      <c r="F1385" s="40"/>
    </row>
    <row r="1386" spans="4:6" x14ac:dyDescent="0.4">
      <c r="D1386" s="40"/>
      <c r="E1386" s="40"/>
      <c r="F1386" s="40"/>
    </row>
    <row r="1387" spans="4:6" x14ac:dyDescent="0.4">
      <c r="D1387" s="40"/>
      <c r="E1387" s="40"/>
      <c r="F1387" s="40"/>
    </row>
    <row r="1388" spans="4:6" x14ac:dyDescent="0.4">
      <c r="D1388" s="40"/>
      <c r="E1388" s="40"/>
      <c r="F1388" s="40"/>
    </row>
    <row r="1389" spans="4:6" x14ac:dyDescent="0.4">
      <c r="D1389" s="40"/>
      <c r="E1389" s="40"/>
      <c r="F1389" s="40"/>
    </row>
    <row r="1390" spans="4:6" x14ac:dyDescent="0.4">
      <c r="D1390" s="40"/>
      <c r="E1390" s="40"/>
      <c r="F1390" s="40"/>
    </row>
    <row r="1391" spans="4:6" x14ac:dyDescent="0.4">
      <c r="D1391" s="40"/>
      <c r="E1391" s="40"/>
      <c r="F1391" s="40"/>
    </row>
    <row r="1392" spans="4:6" x14ac:dyDescent="0.4">
      <c r="D1392" s="40"/>
      <c r="E1392" s="40"/>
      <c r="F1392" s="40"/>
    </row>
    <row r="1393" spans="4:6" x14ac:dyDescent="0.4">
      <c r="D1393" s="40"/>
      <c r="E1393" s="40"/>
      <c r="F1393" s="40"/>
    </row>
    <row r="1394" spans="4:6" x14ac:dyDescent="0.4">
      <c r="D1394" s="40"/>
      <c r="E1394" s="40"/>
      <c r="F1394" s="40"/>
    </row>
    <row r="1395" spans="4:6" x14ac:dyDescent="0.4">
      <c r="D1395" s="40"/>
      <c r="E1395" s="40"/>
      <c r="F1395" s="40"/>
    </row>
    <row r="1396" spans="4:6" x14ac:dyDescent="0.4">
      <c r="D1396" s="40"/>
      <c r="E1396" s="40"/>
      <c r="F1396" s="40"/>
    </row>
    <row r="1397" spans="4:6" x14ac:dyDescent="0.4">
      <c r="D1397" s="40"/>
      <c r="E1397" s="40"/>
      <c r="F1397" s="40"/>
    </row>
    <row r="1398" spans="4:6" x14ac:dyDescent="0.4">
      <c r="D1398" s="40"/>
      <c r="E1398" s="40"/>
      <c r="F1398" s="40"/>
    </row>
    <row r="1399" spans="4:6" x14ac:dyDescent="0.4">
      <c r="D1399" s="40"/>
      <c r="E1399" s="40"/>
      <c r="F1399" s="40"/>
    </row>
    <row r="1400" spans="4:6" x14ac:dyDescent="0.4">
      <c r="D1400" s="40"/>
      <c r="E1400" s="40"/>
      <c r="F1400" s="40"/>
    </row>
    <row r="1401" spans="4:6" x14ac:dyDescent="0.4">
      <c r="D1401" s="40"/>
      <c r="E1401" s="40"/>
      <c r="F1401" s="40"/>
    </row>
    <row r="1402" spans="4:6" x14ac:dyDescent="0.4">
      <c r="D1402" s="40"/>
      <c r="E1402" s="40"/>
      <c r="F1402" s="40"/>
    </row>
    <row r="1403" spans="4:6" x14ac:dyDescent="0.4">
      <c r="D1403" s="40"/>
      <c r="E1403" s="40"/>
      <c r="F1403" s="40"/>
    </row>
    <row r="1404" spans="4:6" x14ac:dyDescent="0.4">
      <c r="D1404" s="40"/>
      <c r="E1404" s="40"/>
      <c r="F1404" s="40"/>
    </row>
    <row r="1405" spans="4:6" x14ac:dyDescent="0.4">
      <c r="D1405" s="40"/>
      <c r="E1405" s="40"/>
      <c r="F1405" s="40"/>
    </row>
    <row r="1406" spans="4:6" x14ac:dyDescent="0.4">
      <c r="D1406" s="40"/>
      <c r="E1406" s="40"/>
      <c r="F1406" s="40"/>
    </row>
    <row r="1407" spans="4:6" x14ac:dyDescent="0.4">
      <c r="D1407" s="40"/>
      <c r="E1407" s="40"/>
      <c r="F1407" s="40"/>
    </row>
    <row r="1408" spans="4:6" x14ac:dyDescent="0.4">
      <c r="D1408" s="40"/>
      <c r="E1408" s="40"/>
      <c r="F1408" s="40"/>
    </row>
    <row r="1409" spans="4:6" x14ac:dyDescent="0.4">
      <c r="D1409" s="40"/>
      <c r="E1409" s="40"/>
      <c r="F1409" s="40"/>
    </row>
    <row r="1410" spans="4:6" x14ac:dyDescent="0.4">
      <c r="D1410" s="40"/>
      <c r="E1410" s="40"/>
      <c r="F1410" s="40"/>
    </row>
    <row r="1411" spans="4:6" x14ac:dyDescent="0.4">
      <c r="D1411" s="40"/>
      <c r="E1411" s="40"/>
      <c r="F1411" s="40"/>
    </row>
    <row r="1412" spans="4:6" x14ac:dyDescent="0.4">
      <c r="D1412" s="40"/>
      <c r="E1412" s="40"/>
      <c r="F1412" s="40"/>
    </row>
    <row r="1413" spans="4:6" x14ac:dyDescent="0.4">
      <c r="D1413" s="40"/>
      <c r="E1413" s="40"/>
      <c r="F1413" s="40"/>
    </row>
    <row r="1414" spans="4:6" x14ac:dyDescent="0.4">
      <c r="D1414" s="40"/>
      <c r="E1414" s="40"/>
      <c r="F1414" s="40"/>
    </row>
    <row r="1415" spans="4:6" x14ac:dyDescent="0.4">
      <c r="D1415" s="40"/>
      <c r="E1415" s="40"/>
      <c r="F1415" s="40"/>
    </row>
    <row r="1416" spans="4:6" x14ac:dyDescent="0.4">
      <c r="D1416" s="40"/>
      <c r="E1416" s="40"/>
      <c r="F1416" s="40"/>
    </row>
    <row r="1417" spans="4:6" x14ac:dyDescent="0.4">
      <c r="D1417" s="40"/>
      <c r="E1417" s="40"/>
      <c r="F1417" s="40"/>
    </row>
    <row r="1418" spans="4:6" x14ac:dyDescent="0.4">
      <c r="D1418" s="40"/>
      <c r="E1418" s="40"/>
      <c r="F1418" s="40"/>
    </row>
    <row r="1419" spans="4:6" x14ac:dyDescent="0.4">
      <c r="D1419" s="40"/>
      <c r="E1419" s="40"/>
      <c r="F1419" s="40"/>
    </row>
    <row r="1420" spans="4:6" x14ac:dyDescent="0.4">
      <c r="D1420" s="40"/>
      <c r="E1420" s="40"/>
      <c r="F1420" s="40"/>
    </row>
    <row r="1421" spans="4:6" x14ac:dyDescent="0.4">
      <c r="D1421" s="40"/>
      <c r="E1421" s="40"/>
      <c r="F1421" s="40"/>
    </row>
    <row r="1422" spans="4:6" x14ac:dyDescent="0.4">
      <c r="D1422" s="40"/>
      <c r="E1422" s="40"/>
      <c r="F1422" s="40"/>
    </row>
    <row r="1423" spans="4:6" x14ac:dyDescent="0.4">
      <c r="D1423" s="40"/>
      <c r="E1423" s="40"/>
      <c r="F1423" s="40"/>
    </row>
    <row r="1424" spans="4:6" x14ac:dyDescent="0.4">
      <c r="D1424" s="40"/>
      <c r="E1424" s="40"/>
      <c r="F1424" s="40"/>
    </row>
    <row r="1425" spans="4:6" x14ac:dyDescent="0.4">
      <c r="D1425" s="40"/>
      <c r="E1425" s="40"/>
      <c r="F1425" s="40"/>
    </row>
    <row r="1426" spans="4:6" x14ac:dyDescent="0.4">
      <c r="D1426" s="40"/>
      <c r="E1426" s="40"/>
      <c r="F1426" s="40"/>
    </row>
    <row r="1427" spans="4:6" x14ac:dyDescent="0.4">
      <c r="D1427" s="40"/>
      <c r="E1427" s="40"/>
      <c r="F1427" s="40"/>
    </row>
    <row r="1428" spans="4:6" x14ac:dyDescent="0.4">
      <c r="D1428" s="40"/>
      <c r="E1428" s="40"/>
      <c r="F1428" s="40"/>
    </row>
    <row r="1429" spans="4:6" x14ac:dyDescent="0.4">
      <c r="D1429" s="40"/>
      <c r="E1429" s="40"/>
      <c r="F1429" s="40"/>
    </row>
    <row r="1430" spans="4:6" x14ac:dyDescent="0.4">
      <c r="D1430" s="40"/>
      <c r="E1430" s="40"/>
      <c r="F1430" s="40"/>
    </row>
    <row r="1431" spans="4:6" x14ac:dyDescent="0.4">
      <c r="D1431" s="40"/>
      <c r="E1431" s="40"/>
      <c r="F1431" s="40"/>
    </row>
    <row r="1432" spans="4:6" x14ac:dyDescent="0.4">
      <c r="D1432" s="40"/>
      <c r="E1432" s="40"/>
      <c r="F1432" s="40"/>
    </row>
    <row r="1433" spans="4:6" x14ac:dyDescent="0.4">
      <c r="D1433" s="40"/>
      <c r="E1433" s="40"/>
      <c r="F1433" s="40"/>
    </row>
    <row r="1434" spans="4:6" x14ac:dyDescent="0.4">
      <c r="D1434" s="40"/>
      <c r="E1434" s="40"/>
      <c r="F1434" s="40"/>
    </row>
    <row r="1435" spans="4:6" x14ac:dyDescent="0.4">
      <c r="D1435" s="40"/>
      <c r="E1435" s="40"/>
      <c r="F1435" s="40"/>
    </row>
    <row r="1436" spans="4:6" x14ac:dyDescent="0.4">
      <c r="D1436" s="40"/>
      <c r="E1436" s="40"/>
      <c r="F1436" s="40"/>
    </row>
    <row r="1437" spans="4:6" x14ac:dyDescent="0.4">
      <c r="D1437" s="40"/>
      <c r="E1437" s="40"/>
      <c r="F1437" s="40"/>
    </row>
    <row r="1438" spans="4:6" x14ac:dyDescent="0.4">
      <c r="D1438" s="40"/>
      <c r="E1438" s="40"/>
      <c r="F1438" s="40"/>
    </row>
    <row r="1439" spans="4:6" x14ac:dyDescent="0.4">
      <c r="D1439" s="40"/>
      <c r="E1439" s="40"/>
      <c r="F1439" s="40"/>
    </row>
    <row r="1440" spans="4:6" x14ac:dyDescent="0.4">
      <c r="D1440" s="40"/>
      <c r="E1440" s="40"/>
      <c r="F1440" s="40"/>
    </row>
    <row r="1441" spans="4:6" x14ac:dyDescent="0.4">
      <c r="D1441" s="40"/>
      <c r="E1441" s="40"/>
      <c r="F1441" s="40"/>
    </row>
    <row r="1442" spans="4:6" x14ac:dyDescent="0.4">
      <c r="D1442" s="40"/>
      <c r="E1442" s="40"/>
      <c r="F1442" s="40"/>
    </row>
    <row r="1443" spans="4:6" x14ac:dyDescent="0.4">
      <c r="D1443" s="40"/>
      <c r="E1443" s="40"/>
      <c r="F1443" s="40"/>
    </row>
    <row r="1444" spans="4:6" x14ac:dyDescent="0.4">
      <c r="D1444" s="40"/>
      <c r="E1444" s="40"/>
      <c r="F1444" s="40"/>
    </row>
    <row r="1445" spans="4:6" x14ac:dyDescent="0.4">
      <c r="D1445" s="40"/>
      <c r="E1445" s="40"/>
      <c r="F1445" s="40"/>
    </row>
    <row r="1446" spans="4:6" x14ac:dyDescent="0.4">
      <c r="D1446" s="40"/>
      <c r="E1446" s="40"/>
      <c r="F1446" s="40"/>
    </row>
    <row r="1447" spans="4:6" x14ac:dyDescent="0.4">
      <c r="D1447" s="40"/>
      <c r="E1447" s="40"/>
      <c r="F1447" s="40"/>
    </row>
    <row r="1448" spans="4:6" x14ac:dyDescent="0.4">
      <c r="D1448" s="40"/>
      <c r="E1448" s="40"/>
      <c r="F1448" s="40"/>
    </row>
    <row r="1449" spans="4:6" x14ac:dyDescent="0.4">
      <c r="D1449" s="40"/>
      <c r="E1449" s="40"/>
      <c r="F1449" s="40"/>
    </row>
    <row r="1450" spans="4:6" x14ac:dyDescent="0.4">
      <c r="D1450" s="40"/>
      <c r="E1450" s="40"/>
      <c r="F1450" s="40"/>
    </row>
    <row r="1451" spans="4:6" x14ac:dyDescent="0.4">
      <c r="D1451" s="40"/>
      <c r="E1451" s="40"/>
      <c r="F1451" s="40"/>
    </row>
    <row r="1452" spans="4:6" x14ac:dyDescent="0.4">
      <c r="D1452" s="40"/>
      <c r="E1452" s="40"/>
      <c r="F1452" s="40"/>
    </row>
    <row r="1453" spans="4:6" x14ac:dyDescent="0.4">
      <c r="D1453" s="40"/>
      <c r="E1453" s="40"/>
      <c r="F1453" s="40"/>
    </row>
    <row r="1454" spans="4:6" x14ac:dyDescent="0.4">
      <c r="D1454" s="40"/>
      <c r="E1454" s="40"/>
      <c r="F1454" s="40"/>
    </row>
    <row r="1455" spans="4:6" x14ac:dyDescent="0.4">
      <c r="D1455" s="40"/>
      <c r="E1455" s="40"/>
      <c r="F1455" s="40"/>
    </row>
    <row r="1456" spans="4:6" x14ac:dyDescent="0.4">
      <c r="D1456" s="40"/>
      <c r="E1456" s="40"/>
      <c r="F1456" s="40"/>
    </row>
    <row r="1457" spans="4:6" x14ac:dyDescent="0.4">
      <c r="D1457" s="40"/>
      <c r="E1457" s="40"/>
      <c r="F1457" s="40"/>
    </row>
    <row r="1458" spans="4:6" x14ac:dyDescent="0.4">
      <c r="D1458" s="40"/>
      <c r="E1458" s="40"/>
      <c r="F1458" s="40"/>
    </row>
    <row r="1459" spans="4:6" x14ac:dyDescent="0.4">
      <c r="D1459" s="40"/>
      <c r="E1459" s="40"/>
      <c r="F1459" s="40"/>
    </row>
    <row r="1460" spans="4:6" x14ac:dyDescent="0.4">
      <c r="D1460" s="40"/>
      <c r="E1460" s="40"/>
      <c r="F1460" s="40"/>
    </row>
    <row r="1461" spans="4:6" x14ac:dyDescent="0.4">
      <c r="D1461" s="40"/>
      <c r="E1461" s="40"/>
      <c r="F1461" s="40"/>
    </row>
    <row r="1462" spans="4:6" x14ac:dyDescent="0.4">
      <c r="D1462" s="40"/>
      <c r="E1462" s="40"/>
      <c r="F1462" s="40"/>
    </row>
    <row r="1463" spans="4:6" x14ac:dyDescent="0.4">
      <c r="D1463" s="40"/>
      <c r="E1463" s="40"/>
      <c r="F1463" s="40"/>
    </row>
    <row r="1464" spans="4:6" x14ac:dyDescent="0.4">
      <c r="D1464" s="40"/>
      <c r="E1464" s="40"/>
      <c r="F1464" s="40"/>
    </row>
    <row r="1465" spans="4:6" x14ac:dyDescent="0.4">
      <c r="D1465" s="40"/>
      <c r="E1465" s="40"/>
      <c r="F1465" s="40"/>
    </row>
    <row r="1466" spans="4:6" x14ac:dyDescent="0.4">
      <c r="D1466" s="40"/>
      <c r="E1466" s="40"/>
      <c r="F1466" s="40"/>
    </row>
    <row r="1467" spans="4:6" x14ac:dyDescent="0.4">
      <c r="D1467" s="40"/>
      <c r="E1467" s="40"/>
      <c r="F1467" s="40"/>
    </row>
    <row r="1468" spans="4:6" x14ac:dyDescent="0.4">
      <c r="D1468" s="40"/>
      <c r="E1468" s="40"/>
      <c r="F1468" s="40"/>
    </row>
    <row r="1469" spans="4:6" x14ac:dyDescent="0.4">
      <c r="D1469" s="40"/>
      <c r="E1469" s="40"/>
      <c r="F1469" s="40"/>
    </row>
    <row r="1470" spans="4:6" x14ac:dyDescent="0.4">
      <c r="D1470" s="40"/>
      <c r="E1470" s="40"/>
      <c r="F1470" s="40"/>
    </row>
    <row r="1471" spans="4:6" x14ac:dyDescent="0.4">
      <c r="D1471" s="40"/>
      <c r="E1471" s="40"/>
      <c r="F1471" s="40"/>
    </row>
    <row r="1472" spans="4:6" x14ac:dyDescent="0.4">
      <c r="D1472" s="40"/>
      <c r="E1472" s="40"/>
      <c r="F1472" s="40"/>
    </row>
    <row r="1473" spans="4:6" x14ac:dyDescent="0.4">
      <c r="D1473" s="40"/>
      <c r="E1473" s="40"/>
      <c r="F1473" s="40"/>
    </row>
    <row r="1474" spans="4:6" x14ac:dyDescent="0.4">
      <c r="D1474" s="40"/>
      <c r="E1474" s="40"/>
      <c r="F1474" s="40"/>
    </row>
    <row r="1475" spans="4:6" x14ac:dyDescent="0.4">
      <c r="D1475" s="40"/>
      <c r="E1475" s="40"/>
      <c r="F1475" s="40"/>
    </row>
    <row r="1476" spans="4:6" x14ac:dyDescent="0.4">
      <c r="D1476" s="40"/>
      <c r="E1476" s="40"/>
      <c r="F1476" s="40"/>
    </row>
    <row r="1477" spans="4:6" x14ac:dyDescent="0.4">
      <c r="D1477" s="40"/>
      <c r="E1477" s="40"/>
      <c r="F1477" s="40"/>
    </row>
    <row r="1478" spans="4:6" x14ac:dyDescent="0.4">
      <c r="D1478" s="40"/>
      <c r="E1478" s="40"/>
      <c r="F1478" s="40"/>
    </row>
    <row r="1479" spans="4:6" x14ac:dyDescent="0.4">
      <c r="D1479" s="40"/>
      <c r="E1479" s="40"/>
      <c r="F1479" s="40"/>
    </row>
    <row r="1480" spans="4:6" x14ac:dyDescent="0.4">
      <c r="D1480" s="40"/>
      <c r="E1480" s="40"/>
      <c r="F1480" s="40"/>
    </row>
    <row r="1481" spans="4:6" x14ac:dyDescent="0.4">
      <c r="D1481" s="40"/>
      <c r="E1481" s="40"/>
      <c r="F1481" s="40"/>
    </row>
    <row r="1482" spans="4:6" x14ac:dyDescent="0.4">
      <c r="D1482" s="40"/>
      <c r="E1482" s="40"/>
      <c r="F1482" s="40"/>
    </row>
    <row r="1483" spans="4:6" x14ac:dyDescent="0.4">
      <c r="D1483" s="40"/>
      <c r="E1483" s="40"/>
      <c r="F1483" s="40"/>
    </row>
    <row r="1484" spans="4:6" x14ac:dyDescent="0.4">
      <c r="D1484" s="40"/>
      <c r="E1484" s="40"/>
      <c r="F1484" s="40"/>
    </row>
    <row r="1485" spans="4:6" x14ac:dyDescent="0.4">
      <c r="D1485" s="40"/>
      <c r="E1485" s="40"/>
      <c r="F1485" s="40"/>
    </row>
    <row r="1486" spans="4:6" x14ac:dyDescent="0.4">
      <c r="D1486" s="40"/>
      <c r="E1486" s="40"/>
      <c r="F1486" s="40"/>
    </row>
    <row r="1487" spans="4:6" x14ac:dyDescent="0.4">
      <c r="D1487" s="40"/>
      <c r="E1487" s="40"/>
      <c r="F1487" s="40"/>
    </row>
    <row r="1488" spans="4:6" x14ac:dyDescent="0.4">
      <c r="D1488" s="40"/>
      <c r="E1488" s="40"/>
      <c r="F1488" s="40"/>
    </row>
    <row r="1489" spans="4:6" x14ac:dyDescent="0.4">
      <c r="D1489" s="40"/>
      <c r="E1489" s="40"/>
      <c r="F1489" s="40"/>
    </row>
    <row r="1490" spans="4:6" x14ac:dyDescent="0.4">
      <c r="D1490" s="40"/>
      <c r="E1490" s="40"/>
      <c r="F1490" s="40"/>
    </row>
    <row r="1491" spans="4:6" x14ac:dyDescent="0.4">
      <c r="D1491" s="40"/>
      <c r="E1491" s="40"/>
      <c r="F1491" s="40"/>
    </row>
    <row r="1492" spans="4:6" x14ac:dyDescent="0.4">
      <c r="D1492" s="40"/>
      <c r="E1492" s="40"/>
      <c r="F1492" s="40"/>
    </row>
    <row r="1493" spans="4:6" x14ac:dyDescent="0.4">
      <c r="D1493" s="40"/>
      <c r="E1493" s="40"/>
      <c r="F1493" s="40"/>
    </row>
    <row r="1494" spans="4:6" x14ac:dyDescent="0.4">
      <c r="D1494" s="40"/>
      <c r="E1494" s="40"/>
      <c r="F1494" s="40"/>
    </row>
    <row r="1495" spans="4:6" x14ac:dyDescent="0.4">
      <c r="D1495" s="40"/>
      <c r="E1495" s="40"/>
      <c r="F1495" s="40"/>
    </row>
    <row r="1496" spans="4:6" x14ac:dyDescent="0.4">
      <c r="D1496" s="40"/>
      <c r="E1496" s="40"/>
      <c r="F1496" s="40"/>
    </row>
    <row r="1497" spans="4:6" x14ac:dyDescent="0.4">
      <c r="D1497" s="40"/>
      <c r="E1497" s="40"/>
      <c r="F1497" s="40"/>
    </row>
    <row r="1498" spans="4:6" x14ac:dyDescent="0.4">
      <c r="D1498" s="40"/>
      <c r="E1498" s="40"/>
      <c r="F1498" s="40"/>
    </row>
    <row r="1499" spans="4:6" x14ac:dyDescent="0.4">
      <c r="D1499" s="40"/>
      <c r="E1499" s="40"/>
      <c r="F1499" s="40"/>
    </row>
    <row r="1500" spans="4:6" x14ac:dyDescent="0.4">
      <c r="D1500" s="40"/>
      <c r="E1500" s="40"/>
      <c r="F1500" s="40"/>
    </row>
    <row r="1501" spans="4:6" x14ac:dyDescent="0.4">
      <c r="D1501" s="40"/>
      <c r="E1501" s="40"/>
      <c r="F1501" s="40"/>
    </row>
    <row r="1502" spans="4:6" x14ac:dyDescent="0.4">
      <c r="D1502" s="40"/>
      <c r="E1502" s="40"/>
      <c r="F1502" s="40"/>
    </row>
    <row r="1503" spans="4:6" x14ac:dyDescent="0.4">
      <c r="D1503" s="40"/>
      <c r="E1503" s="40"/>
      <c r="F1503" s="40"/>
    </row>
    <row r="1504" spans="4:6" x14ac:dyDescent="0.4">
      <c r="D1504" s="40"/>
      <c r="E1504" s="40"/>
      <c r="F1504" s="40"/>
    </row>
    <row r="1505" spans="4:6" x14ac:dyDescent="0.4">
      <c r="D1505" s="40"/>
      <c r="E1505" s="40"/>
      <c r="F1505" s="40"/>
    </row>
    <row r="1506" spans="4:6" x14ac:dyDescent="0.4">
      <c r="D1506" s="40"/>
      <c r="E1506" s="40"/>
      <c r="F1506" s="40"/>
    </row>
    <row r="1507" spans="4:6" x14ac:dyDescent="0.4">
      <c r="D1507" s="40"/>
      <c r="E1507" s="40"/>
      <c r="F1507" s="40"/>
    </row>
    <row r="1508" spans="4:6" x14ac:dyDescent="0.4">
      <c r="D1508" s="40"/>
      <c r="E1508" s="40"/>
      <c r="F1508" s="40"/>
    </row>
    <row r="1509" spans="4:6" x14ac:dyDescent="0.4">
      <c r="D1509" s="40"/>
      <c r="E1509" s="40"/>
      <c r="F1509" s="40"/>
    </row>
    <row r="1510" spans="4:6" x14ac:dyDescent="0.4">
      <c r="D1510" s="40"/>
      <c r="E1510" s="40"/>
      <c r="F1510" s="40"/>
    </row>
    <row r="1511" spans="4:6" x14ac:dyDescent="0.4">
      <c r="D1511" s="40"/>
      <c r="E1511" s="40"/>
      <c r="F1511" s="40"/>
    </row>
    <row r="1512" spans="4:6" x14ac:dyDescent="0.4">
      <c r="D1512" s="40"/>
      <c r="E1512" s="40"/>
      <c r="F1512" s="40"/>
    </row>
    <row r="1513" spans="4:6" x14ac:dyDescent="0.4">
      <c r="D1513" s="40"/>
      <c r="E1513" s="40"/>
      <c r="F1513" s="40"/>
    </row>
    <row r="1514" spans="4:6" x14ac:dyDescent="0.4">
      <c r="D1514" s="40"/>
      <c r="E1514" s="40"/>
      <c r="F1514" s="40"/>
    </row>
    <row r="1515" spans="4:6" x14ac:dyDescent="0.4">
      <c r="D1515" s="40"/>
      <c r="E1515" s="40"/>
      <c r="F1515" s="40"/>
    </row>
    <row r="1516" spans="4:6" x14ac:dyDescent="0.4">
      <c r="D1516" s="40"/>
      <c r="E1516" s="40"/>
      <c r="F1516" s="40"/>
    </row>
    <row r="1517" spans="4:6" x14ac:dyDescent="0.4">
      <c r="D1517" s="40"/>
      <c r="E1517" s="40"/>
      <c r="F1517" s="40"/>
    </row>
    <row r="1518" spans="4:6" x14ac:dyDescent="0.4">
      <c r="D1518" s="40"/>
      <c r="E1518" s="40"/>
      <c r="F1518" s="40"/>
    </row>
    <row r="1519" spans="4:6" x14ac:dyDescent="0.4">
      <c r="D1519" s="40"/>
      <c r="E1519" s="40"/>
      <c r="F1519" s="40"/>
    </row>
    <row r="1520" spans="4:6" x14ac:dyDescent="0.4">
      <c r="D1520" s="40"/>
      <c r="E1520" s="40"/>
      <c r="F1520" s="40"/>
    </row>
    <row r="1521" spans="4:6" x14ac:dyDescent="0.4">
      <c r="D1521" s="40"/>
      <c r="E1521" s="40"/>
      <c r="F1521" s="40"/>
    </row>
    <row r="1522" spans="4:6" x14ac:dyDescent="0.4">
      <c r="D1522" s="40"/>
      <c r="E1522" s="40"/>
      <c r="F1522" s="40"/>
    </row>
    <row r="1523" spans="4:6" x14ac:dyDescent="0.4">
      <c r="D1523" s="40"/>
      <c r="E1523" s="40"/>
      <c r="F1523" s="40"/>
    </row>
    <row r="1524" spans="4:6" x14ac:dyDescent="0.4">
      <c r="D1524" s="40"/>
      <c r="E1524" s="40"/>
      <c r="F1524" s="40"/>
    </row>
    <row r="1525" spans="4:6" x14ac:dyDescent="0.4">
      <c r="D1525" s="40"/>
      <c r="E1525" s="40"/>
      <c r="F1525" s="40"/>
    </row>
    <row r="1526" spans="4:6" x14ac:dyDescent="0.4">
      <c r="D1526" s="40"/>
      <c r="E1526" s="40"/>
      <c r="F1526" s="40"/>
    </row>
    <row r="1527" spans="4:6" x14ac:dyDescent="0.4">
      <c r="D1527" s="40"/>
      <c r="E1527" s="40"/>
      <c r="F1527" s="40"/>
    </row>
    <row r="1528" spans="4:6" x14ac:dyDescent="0.4">
      <c r="D1528" s="40"/>
      <c r="E1528" s="40"/>
      <c r="F1528" s="40"/>
    </row>
    <row r="1529" spans="4:6" x14ac:dyDescent="0.4">
      <c r="D1529" s="40"/>
      <c r="E1529" s="40"/>
      <c r="F1529" s="40"/>
    </row>
    <row r="1530" spans="4:6" x14ac:dyDescent="0.4">
      <c r="D1530" s="40"/>
      <c r="E1530" s="40"/>
      <c r="F1530" s="40"/>
    </row>
    <row r="1531" spans="4:6" x14ac:dyDescent="0.4">
      <c r="D1531" s="40"/>
      <c r="E1531" s="40"/>
      <c r="F1531" s="40"/>
    </row>
    <row r="1532" spans="4:6" x14ac:dyDescent="0.4">
      <c r="D1532" s="40"/>
      <c r="E1532" s="40"/>
      <c r="F1532" s="40"/>
    </row>
    <row r="1533" spans="4:6" x14ac:dyDescent="0.4">
      <c r="D1533" s="40"/>
      <c r="E1533" s="40"/>
      <c r="F1533" s="40"/>
    </row>
    <row r="1534" spans="4:6" x14ac:dyDescent="0.4">
      <c r="D1534" s="40"/>
      <c r="E1534" s="40"/>
      <c r="F1534" s="40"/>
    </row>
    <row r="1535" spans="4:6" x14ac:dyDescent="0.4">
      <c r="D1535" s="40"/>
      <c r="E1535" s="40"/>
      <c r="F1535" s="40"/>
    </row>
    <row r="1536" spans="4:6" x14ac:dyDescent="0.4">
      <c r="D1536" s="40"/>
      <c r="E1536" s="40"/>
      <c r="F1536" s="40"/>
    </row>
    <row r="1537" spans="4:6" x14ac:dyDescent="0.4">
      <c r="D1537" s="40"/>
      <c r="E1537" s="40"/>
      <c r="F1537" s="40"/>
    </row>
    <row r="1538" spans="4:6" x14ac:dyDescent="0.4">
      <c r="D1538" s="40"/>
      <c r="E1538" s="40"/>
      <c r="F1538" s="40"/>
    </row>
    <row r="1539" spans="4:6" x14ac:dyDescent="0.4">
      <c r="D1539" s="40"/>
      <c r="E1539" s="40"/>
      <c r="F1539" s="40"/>
    </row>
    <row r="1540" spans="4:6" x14ac:dyDescent="0.4">
      <c r="D1540" s="40"/>
      <c r="E1540" s="40"/>
      <c r="F1540" s="40"/>
    </row>
    <row r="1541" spans="4:6" x14ac:dyDescent="0.4">
      <c r="D1541" s="40"/>
      <c r="E1541" s="40"/>
      <c r="F1541" s="40"/>
    </row>
    <row r="1542" spans="4:6" x14ac:dyDescent="0.4">
      <c r="D1542" s="40"/>
      <c r="E1542" s="40"/>
      <c r="F1542" s="40"/>
    </row>
    <row r="1543" spans="4:6" x14ac:dyDescent="0.4">
      <c r="D1543" s="40"/>
      <c r="E1543" s="40"/>
      <c r="F1543" s="40"/>
    </row>
    <row r="1544" spans="4:6" x14ac:dyDescent="0.4">
      <c r="D1544" s="40"/>
      <c r="E1544" s="40"/>
      <c r="F1544" s="40"/>
    </row>
    <row r="1545" spans="4:6" x14ac:dyDescent="0.4">
      <c r="D1545" s="40"/>
      <c r="E1545" s="40"/>
      <c r="F1545" s="40"/>
    </row>
    <row r="1546" spans="4:6" x14ac:dyDescent="0.4">
      <c r="D1546" s="40"/>
      <c r="E1546" s="40"/>
      <c r="F1546" s="40"/>
    </row>
    <row r="1547" spans="4:6" x14ac:dyDescent="0.4">
      <c r="D1547" s="40"/>
      <c r="E1547" s="40"/>
      <c r="F1547" s="40"/>
    </row>
    <row r="1548" spans="4:6" x14ac:dyDescent="0.4">
      <c r="D1548" s="40"/>
      <c r="E1548" s="40"/>
      <c r="F1548" s="40"/>
    </row>
    <row r="1549" spans="4:6" x14ac:dyDescent="0.4">
      <c r="D1549" s="40"/>
      <c r="E1549" s="40"/>
      <c r="F1549" s="40"/>
    </row>
    <row r="1550" spans="4:6" x14ac:dyDescent="0.4">
      <c r="D1550" s="40"/>
      <c r="E1550" s="40"/>
      <c r="F1550" s="40"/>
    </row>
    <row r="1551" spans="4:6" x14ac:dyDescent="0.4">
      <c r="D1551" s="40"/>
      <c r="E1551" s="40"/>
      <c r="F1551" s="40"/>
    </row>
    <row r="1552" spans="4:6" x14ac:dyDescent="0.4">
      <c r="D1552" s="40"/>
      <c r="E1552" s="40"/>
      <c r="F1552" s="40"/>
    </row>
    <row r="1553" spans="4:6" x14ac:dyDescent="0.4">
      <c r="D1553" s="40"/>
      <c r="E1553" s="40"/>
      <c r="F1553" s="40"/>
    </row>
    <row r="1554" spans="4:6" x14ac:dyDescent="0.4">
      <c r="D1554" s="40"/>
      <c r="E1554" s="40"/>
      <c r="F1554" s="40"/>
    </row>
    <row r="1555" spans="4:6" x14ac:dyDescent="0.4">
      <c r="D1555" s="40"/>
      <c r="E1555" s="40"/>
      <c r="F1555" s="40"/>
    </row>
    <row r="1556" spans="4:6" x14ac:dyDescent="0.4">
      <c r="D1556" s="40"/>
      <c r="E1556" s="40"/>
      <c r="F1556" s="40"/>
    </row>
    <row r="1557" spans="4:6" x14ac:dyDescent="0.4">
      <c r="D1557" s="40"/>
      <c r="E1557" s="40"/>
      <c r="F1557" s="40"/>
    </row>
    <row r="1558" spans="4:6" x14ac:dyDescent="0.4">
      <c r="D1558" s="40"/>
      <c r="E1558" s="40"/>
      <c r="F1558" s="40"/>
    </row>
    <row r="1559" spans="4:6" x14ac:dyDescent="0.4">
      <c r="D1559" s="40"/>
      <c r="E1559" s="40"/>
      <c r="F1559" s="40"/>
    </row>
    <row r="1560" spans="4:6" x14ac:dyDescent="0.4">
      <c r="D1560" s="40"/>
      <c r="E1560" s="40"/>
      <c r="F1560" s="40"/>
    </row>
    <row r="1561" spans="4:6" x14ac:dyDescent="0.4">
      <c r="D1561" s="40"/>
      <c r="E1561" s="40"/>
      <c r="F1561" s="40"/>
    </row>
    <row r="1562" spans="4:6" x14ac:dyDescent="0.4">
      <c r="D1562" s="40"/>
      <c r="E1562" s="40"/>
      <c r="F1562" s="40"/>
    </row>
    <row r="1563" spans="4:6" x14ac:dyDescent="0.4">
      <c r="D1563" s="40"/>
      <c r="E1563" s="40"/>
      <c r="F1563" s="40"/>
    </row>
    <row r="1564" spans="4:6" x14ac:dyDescent="0.4">
      <c r="D1564" s="40"/>
      <c r="E1564" s="40"/>
      <c r="F1564" s="40"/>
    </row>
    <row r="1565" spans="4:6" x14ac:dyDescent="0.4">
      <c r="D1565" s="40"/>
      <c r="E1565" s="40"/>
      <c r="F1565" s="40"/>
    </row>
    <row r="1566" spans="4:6" x14ac:dyDescent="0.4">
      <c r="D1566" s="40"/>
      <c r="E1566" s="40"/>
      <c r="F1566" s="40"/>
    </row>
    <row r="1567" spans="4:6" x14ac:dyDescent="0.4">
      <c r="D1567" s="40"/>
      <c r="E1567" s="40"/>
      <c r="F1567" s="40"/>
    </row>
    <row r="1568" spans="4:6" x14ac:dyDescent="0.4">
      <c r="D1568" s="40"/>
      <c r="E1568" s="40"/>
      <c r="F1568" s="40"/>
    </row>
    <row r="1569" spans="4:6" x14ac:dyDescent="0.4">
      <c r="D1569" s="40"/>
      <c r="E1569" s="40"/>
      <c r="F1569" s="40"/>
    </row>
    <row r="1570" spans="4:6" x14ac:dyDescent="0.4">
      <c r="D1570" s="40"/>
      <c r="E1570" s="40"/>
      <c r="F1570" s="40"/>
    </row>
    <row r="1571" spans="4:6" x14ac:dyDescent="0.4">
      <c r="D1571" s="40"/>
      <c r="E1571" s="40"/>
      <c r="F1571" s="40"/>
    </row>
    <row r="1572" spans="4:6" x14ac:dyDescent="0.4">
      <c r="D1572" s="40"/>
      <c r="E1572" s="40"/>
      <c r="F1572" s="40"/>
    </row>
    <row r="1573" spans="4:6" x14ac:dyDescent="0.4">
      <c r="D1573" s="40"/>
      <c r="E1573" s="40"/>
      <c r="F1573" s="40"/>
    </row>
    <row r="1574" spans="4:6" x14ac:dyDescent="0.4">
      <c r="D1574" s="40"/>
      <c r="E1574" s="40"/>
      <c r="F1574" s="40"/>
    </row>
    <row r="1575" spans="4:6" x14ac:dyDescent="0.4">
      <c r="D1575" s="40"/>
      <c r="E1575" s="40"/>
      <c r="F1575" s="40"/>
    </row>
    <row r="1576" spans="4:6" x14ac:dyDescent="0.4">
      <c r="D1576" s="40"/>
      <c r="E1576" s="40"/>
      <c r="F1576" s="40"/>
    </row>
    <row r="1577" spans="4:6" x14ac:dyDescent="0.4">
      <c r="D1577" s="40"/>
      <c r="E1577" s="40"/>
      <c r="F1577" s="40"/>
    </row>
    <row r="1578" spans="4:6" x14ac:dyDescent="0.4">
      <c r="D1578" s="40"/>
      <c r="E1578" s="40"/>
      <c r="F1578" s="40"/>
    </row>
    <row r="1579" spans="4:6" x14ac:dyDescent="0.4">
      <c r="D1579" s="40"/>
      <c r="E1579" s="40"/>
      <c r="F1579" s="40"/>
    </row>
    <row r="1580" spans="4:6" x14ac:dyDescent="0.4">
      <c r="D1580" s="40"/>
      <c r="E1580" s="40"/>
      <c r="F1580" s="40"/>
    </row>
    <row r="1581" spans="4:6" x14ac:dyDescent="0.4">
      <c r="D1581" s="40"/>
      <c r="E1581" s="40"/>
      <c r="F1581" s="40"/>
    </row>
    <row r="1582" spans="4:6" x14ac:dyDescent="0.4">
      <c r="D1582" s="40"/>
      <c r="E1582" s="40"/>
      <c r="F1582" s="40"/>
    </row>
    <row r="1583" spans="4:6" x14ac:dyDescent="0.4">
      <c r="D1583" s="40"/>
      <c r="E1583" s="40"/>
      <c r="F1583" s="40"/>
    </row>
    <row r="1584" spans="4:6" x14ac:dyDescent="0.4">
      <c r="D1584" s="40"/>
      <c r="E1584" s="40"/>
      <c r="F1584" s="40"/>
    </row>
    <row r="1585" spans="4:6" x14ac:dyDescent="0.4">
      <c r="D1585" s="40"/>
      <c r="E1585" s="40"/>
      <c r="F1585" s="40"/>
    </row>
    <row r="1586" spans="4:6" x14ac:dyDescent="0.4">
      <c r="D1586" s="40"/>
      <c r="E1586" s="40"/>
      <c r="F1586" s="40"/>
    </row>
    <row r="1587" spans="4:6" x14ac:dyDescent="0.4">
      <c r="D1587" s="40"/>
      <c r="E1587" s="40"/>
      <c r="F1587" s="40"/>
    </row>
    <row r="1588" spans="4:6" x14ac:dyDescent="0.4">
      <c r="D1588" s="40"/>
      <c r="E1588" s="40"/>
      <c r="F1588" s="40"/>
    </row>
    <row r="1589" spans="4:6" x14ac:dyDescent="0.4">
      <c r="D1589" s="40"/>
      <c r="E1589" s="40"/>
      <c r="F1589" s="40"/>
    </row>
    <row r="1590" spans="4:6" x14ac:dyDescent="0.4">
      <c r="D1590" s="40"/>
      <c r="E1590" s="40"/>
      <c r="F1590" s="40"/>
    </row>
    <row r="1591" spans="4:6" x14ac:dyDescent="0.4">
      <c r="D1591" s="40"/>
      <c r="E1591" s="40"/>
      <c r="F1591" s="40"/>
    </row>
    <row r="1592" spans="4:6" x14ac:dyDescent="0.4">
      <c r="D1592" s="40"/>
      <c r="E1592" s="40"/>
      <c r="F1592" s="40"/>
    </row>
    <row r="1593" spans="4:6" x14ac:dyDescent="0.4">
      <c r="D1593" s="40"/>
      <c r="E1593" s="40"/>
      <c r="F1593" s="40"/>
    </row>
    <row r="1594" spans="4:6" x14ac:dyDescent="0.4">
      <c r="D1594" s="40"/>
      <c r="E1594" s="40"/>
      <c r="F1594" s="40"/>
    </row>
    <row r="1595" spans="4:6" x14ac:dyDescent="0.4">
      <c r="D1595" s="40"/>
      <c r="E1595" s="40"/>
      <c r="F1595" s="40"/>
    </row>
    <row r="1596" spans="4:6" x14ac:dyDescent="0.4">
      <c r="D1596" s="40"/>
      <c r="E1596" s="40"/>
      <c r="F1596" s="40"/>
    </row>
    <row r="1597" spans="4:6" x14ac:dyDescent="0.4">
      <c r="D1597" s="40"/>
      <c r="E1597" s="40"/>
      <c r="F1597" s="40"/>
    </row>
    <row r="1598" spans="4:6" x14ac:dyDescent="0.4">
      <c r="D1598" s="40"/>
      <c r="E1598" s="40"/>
      <c r="F1598" s="40"/>
    </row>
    <row r="1599" spans="4:6" x14ac:dyDescent="0.4">
      <c r="D1599" s="40"/>
      <c r="E1599" s="40"/>
      <c r="F1599" s="40"/>
    </row>
    <row r="1600" spans="4:6" x14ac:dyDescent="0.4">
      <c r="D1600" s="40"/>
      <c r="E1600" s="40"/>
      <c r="F1600" s="40"/>
    </row>
    <row r="1601" spans="4:6" x14ac:dyDescent="0.4">
      <c r="D1601" s="40"/>
      <c r="E1601" s="40"/>
      <c r="F1601" s="40"/>
    </row>
    <row r="1602" spans="4:6" x14ac:dyDescent="0.4">
      <c r="D1602" s="40"/>
      <c r="E1602" s="40"/>
      <c r="F1602" s="40"/>
    </row>
    <row r="1603" spans="4:6" x14ac:dyDescent="0.4">
      <c r="D1603" s="40"/>
      <c r="E1603" s="40"/>
      <c r="F1603" s="40"/>
    </row>
    <row r="1604" spans="4:6" x14ac:dyDescent="0.4">
      <c r="D1604" s="40"/>
      <c r="E1604" s="40"/>
      <c r="F1604" s="40"/>
    </row>
    <row r="1605" spans="4:6" x14ac:dyDescent="0.4">
      <c r="D1605" s="40"/>
      <c r="E1605" s="40"/>
      <c r="F1605" s="40"/>
    </row>
    <row r="1606" spans="4:6" x14ac:dyDescent="0.4">
      <c r="D1606" s="40"/>
      <c r="E1606" s="40"/>
      <c r="F1606" s="40"/>
    </row>
    <row r="1607" spans="4:6" x14ac:dyDescent="0.4">
      <c r="D1607" s="40"/>
      <c r="E1607" s="40"/>
      <c r="F1607" s="40"/>
    </row>
    <row r="1608" spans="4:6" x14ac:dyDescent="0.4">
      <c r="D1608" s="40"/>
      <c r="E1608" s="40"/>
      <c r="F1608" s="40"/>
    </row>
    <row r="1609" spans="4:6" x14ac:dyDescent="0.4">
      <c r="D1609" s="40"/>
      <c r="E1609" s="40"/>
      <c r="F1609" s="40"/>
    </row>
    <row r="1610" spans="4:6" x14ac:dyDescent="0.4">
      <c r="D1610" s="40"/>
      <c r="E1610" s="40"/>
      <c r="F1610" s="40"/>
    </row>
    <row r="1611" spans="4:6" x14ac:dyDescent="0.4">
      <c r="D1611" s="40"/>
      <c r="E1611" s="40"/>
      <c r="F1611" s="40"/>
    </row>
    <row r="1612" spans="4:6" x14ac:dyDescent="0.4">
      <c r="D1612" s="40"/>
      <c r="E1612" s="40"/>
      <c r="F1612" s="40"/>
    </row>
    <row r="1613" spans="4:6" x14ac:dyDescent="0.4">
      <c r="D1613" s="40"/>
      <c r="E1613" s="40"/>
      <c r="F1613" s="40"/>
    </row>
    <row r="1614" spans="4:6" x14ac:dyDescent="0.4">
      <c r="D1614" s="40"/>
      <c r="E1614" s="40"/>
      <c r="F1614" s="40"/>
    </row>
    <row r="1615" spans="4:6" x14ac:dyDescent="0.4">
      <c r="D1615" s="40"/>
      <c r="E1615" s="40"/>
      <c r="F1615" s="40"/>
    </row>
    <row r="1616" spans="4:6" x14ac:dyDescent="0.4">
      <c r="D1616" s="40"/>
      <c r="E1616" s="40"/>
      <c r="F1616" s="40"/>
    </row>
    <row r="1617" spans="4:6" x14ac:dyDescent="0.4">
      <c r="D1617" s="40"/>
      <c r="E1617" s="40"/>
      <c r="F1617" s="40"/>
    </row>
    <row r="1618" spans="4:6" x14ac:dyDescent="0.4">
      <c r="D1618" s="40"/>
      <c r="E1618" s="40"/>
      <c r="F1618" s="40"/>
    </row>
    <row r="1619" spans="4:6" x14ac:dyDescent="0.4">
      <c r="D1619" s="40"/>
      <c r="E1619" s="40"/>
      <c r="F1619" s="40"/>
    </row>
    <row r="1620" spans="4:6" x14ac:dyDescent="0.4">
      <c r="D1620" s="40"/>
      <c r="E1620" s="40"/>
      <c r="F1620" s="40"/>
    </row>
    <row r="1621" spans="4:6" x14ac:dyDescent="0.4">
      <c r="D1621" s="40"/>
      <c r="E1621" s="40"/>
      <c r="F1621" s="40"/>
    </row>
    <row r="1622" spans="4:6" x14ac:dyDescent="0.4">
      <c r="D1622" s="40"/>
      <c r="E1622" s="40"/>
      <c r="F1622" s="40"/>
    </row>
    <row r="1623" spans="4:6" x14ac:dyDescent="0.4">
      <c r="D1623" s="40"/>
      <c r="E1623" s="40"/>
      <c r="F1623" s="40"/>
    </row>
    <row r="1624" spans="4:6" x14ac:dyDescent="0.4">
      <c r="D1624" s="40"/>
      <c r="E1624" s="40"/>
      <c r="F1624" s="40"/>
    </row>
    <row r="1625" spans="4:6" x14ac:dyDescent="0.4">
      <c r="D1625" s="40"/>
      <c r="E1625" s="40"/>
      <c r="F1625" s="40"/>
    </row>
    <row r="1626" spans="4:6" x14ac:dyDescent="0.4">
      <c r="D1626" s="40"/>
      <c r="E1626" s="40"/>
      <c r="F1626" s="40"/>
    </row>
    <row r="1627" spans="4:6" x14ac:dyDescent="0.4">
      <c r="D1627" s="40"/>
      <c r="E1627" s="40"/>
      <c r="F1627" s="40"/>
    </row>
    <row r="1628" spans="4:6" x14ac:dyDescent="0.4">
      <c r="D1628" s="40"/>
      <c r="E1628" s="40"/>
      <c r="F1628" s="40"/>
    </row>
    <row r="1629" spans="4:6" x14ac:dyDescent="0.4">
      <c r="D1629" s="40"/>
      <c r="E1629" s="40"/>
      <c r="F1629" s="40"/>
    </row>
    <row r="1630" spans="4:6" x14ac:dyDescent="0.4">
      <c r="D1630" s="40"/>
      <c r="E1630" s="40"/>
      <c r="F1630" s="40"/>
    </row>
    <row r="1631" spans="4:6" x14ac:dyDescent="0.4">
      <c r="D1631" s="40"/>
      <c r="E1631" s="40"/>
      <c r="F1631" s="40"/>
    </row>
    <row r="1632" spans="4:6" x14ac:dyDescent="0.4">
      <c r="D1632" s="40"/>
      <c r="E1632" s="40"/>
      <c r="F1632" s="40"/>
    </row>
    <row r="1633" spans="4:6" x14ac:dyDescent="0.4">
      <c r="D1633" s="40"/>
      <c r="E1633" s="40"/>
      <c r="F1633" s="40"/>
    </row>
    <row r="1634" spans="4:6" x14ac:dyDescent="0.4">
      <c r="D1634" s="40"/>
      <c r="E1634" s="40"/>
      <c r="F1634" s="40"/>
    </row>
    <row r="1635" spans="4:6" x14ac:dyDescent="0.4">
      <c r="D1635" s="40"/>
      <c r="E1635" s="40"/>
      <c r="F1635" s="40"/>
    </row>
    <row r="1636" spans="4:6" x14ac:dyDescent="0.4">
      <c r="D1636" s="40"/>
      <c r="E1636" s="40"/>
      <c r="F1636" s="40"/>
    </row>
    <row r="1637" spans="4:6" x14ac:dyDescent="0.4">
      <c r="D1637" s="40"/>
      <c r="E1637" s="40"/>
      <c r="F1637" s="40"/>
    </row>
    <row r="1638" spans="4:6" x14ac:dyDescent="0.4">
      <c r="D1638" s="40"/>
      <c r="E1638" s="40"/>
      <c r="F1638" s="40"/>
    </row>
    <row r="1639" spans="4:6" x14ac:dyDescent="0.4">
      <c r="D1639" s="40"/>
      <c r="E1639" s="40"/>
      <c r="F1639" s="40"/>
    </row>
    <row r="1640" spans="4:6" x14ac:dyDescent="0.4">
      <c r="D1640" s="40"/>
      <c r="E1640" s="40"/>
      <c r="F1640" s="40"/>
    </row>
    <row r="1641" spans="4:6" x14ac:dyDescent="0.4">
      <c r="D1641" s="40"/>
      <c r="E1641" s="40"/>
      <c r="F1641" s="40"/>
    </row>
    <row r="1642" spans="4:6" x14ac:dyDescent="0.4">
      <c r="D1642" s="40"/>
      <c r="E1642" s="40"/>
      <c r="F1642" s="40"/>
    </row>
    <row r="1643" spans="4:6" x14ac:dyDescent="0.4">
      <c r="D1643" s="40"/>
      <c r="E1643" s="40"/>
      <c r="F1643" s="40"/>
    </row>
    <row r="1644" spans="4:6" x14ac:dyDescent="0.4">
      <c r="D1644" s="40"/>
      <c r="E1644" s="40"/>
      <c r="F1644" s="40"/>
    </row>
    <row r="1645" spans="4:6" x14ac:dyDescent="0.4">
      <c r="D1645" s="40"/>
      <c r="E1645" s="40"/>
      <c r="F1645" s="40"/>
    </row>
    <row r="1646" spans="4:6" x14ac:dyDescent="0.4">
      <c r="D1646" s="40"/>
      <c r="E1646" s="40"/>
      <c r="F1646" s="40"/>
    </row>
    <row r="1647" spans="4:6" x14ac:dyDescent="0.4">
      <c r="D1647" s="40"/>
      <c r="E1647" s="40"/>
      <c r="F1647" s="40"/>
    </row>
    <row r="1648" spans="4:6" x14ac:dyDescent="0.4">
      <c r="D1648" s="40"/>
      <c r="E1648" s="40"/>
      <c r="F1648" s="40"/>
    </row>
    <row r="1649" spans="4:6" x14ac:dyDescent="0.4">
      <c r="D1649" s="40"/>
      <c r="E1649" s="40"/>
      <c r="F1649" s="40"/>
    </row>
    <row r="1650" spans="4:6" x14ac:dyDescent="0.4">
      <c r="D1650" s="40"/>
      <c r="E1650" s="40"/>
      <c r="F1650" s="40"/>
    </row>
    <row r="1651" spans="4:6" x14ac:dyDescent="0.4">
      <c r="D1651" s="40"/>
      <c r="E1651" s="40"/>
      <c r="F1651" s="40"/>
    </row>
    <row r="1652" spans="4:6" x14ac:dyDescent="0.4">
      <c r="D1652" s="40"/>
      <c r="E1652" s="40"/>
      <c r="F1652" s="40"/>
    </row>
    <row r="1653" spans="4:6" x14ac:dyDescent="0.4">
      <c r="D1653" s="40"/>
      <c r="E1653" s="40"/>
      <c r="F1653" s="40"/>
    </row>
    <row r="1654" spans="4:6" x14ac:dyDescent="0.4">
      <c r="D1654" s="40"/>
      <c r="E1654" s="40"/>
      <c r="F1654" s="40"/>
    </row>
    <row r="1655" spans="4:6" x14ac:dyDescent="0.4">
      <c r="D1655" s="40"/>
      <c r="E1655" s="40"/>
      <c r="F1655" s="40"/>
    </row>
    <row r="1656" spans="4:6" x14ac:dyDescent="0.4">
      <c r="D1656" s="40"/>
      <c r="E1656" s="40"/>
      <c r="F1656" s="40"/>
    </row>
    <row r="1657" spans="4:6" x14ac:dyDescent="0.4">
      <c r="D1657" s="40"/>
      <c r="E1657" s="40"/>
      <c r="F1657" s="40"/>
    </row>
    <row r="1658" spans="4:6" x14ac:dyDescent="0.4">
      <c r="D1658" s="40"/>
      <c r="E1658" s="40"/>
      <c r="F1658" s="40"/>
    </row>
    <row r="1659" spans="4:6" x14ac:dyDescent="0.4">
      <c r="D1659" s="40"/>
      <c r="E1659" s="40"/>
      <c r="F1659" s="40"/>
    </row>
    <row r="1660" spans="4:6" x14ac:dyDescent="0.4">
      <c r="D1660" s="40"/>
      <c r="E1660" s="40"/>
      <c r="F1660" s="40"/>
    </row>
    <row r="1661" spans="4:6" x14ac:dyDescent="0.4">
      <c r="D1661" s="40"/>
      <c r="E1661" s="40"/>
      <c r="F1661" s="40"/>
    </row>
    <row r="1662" spans="4:6" x14ac:dyDescent="0.4">
      <c r="D1662" s="40"/>
      <c r="E1662" s="40"/>
      <c r="F1662" s="40"/>
    </row>
    <row r="1663" spans="4:6" x14ac:dyDescent="0.4">
      <c r="D1663" s="40"/>
      <c r="E1663" s="40"/>
      <c r="F1663" s="40"/>
    </row>
    <row r="1664" spans="4:6" x14ac:dyDescent="0.4">
      <c r="D1664" s="40"/>
      <c r="E1664" s="40"/>
      <c r="F1664" s="40"/>
    </row>
    <row r="1665" spans="4:6" x14ac:dyDescent="0.4">
      <c r="D1665" s="40"/>
      <c r="E1665" s="40"/>
      <c r="F1665" s="40"/>
    </row>
    <row r="1666" spans="4:6" x14ac:dyDescent="0.4">
      <c r="D1666" s="40"/>
      <c r="E1666" s="40"/>
      <c r="F1666" s="40"/>
    </row>
    <row r="1667" spans="4:6" x14ac:dyDescent="0.4">
      <c r="D1667" s="40"/>
      <c r="E1667" s="40"/>
      <c r="F1667" s="40"/>
    </row>
    <row r="1668" spans="4:6" x14ac:dyDescent="0.4">
      <c r="D1668" s="40"/>
      <c r="E1668" s="40"/>
      <c r="F1668" s="40"/>
    </row>
    <row r="1669" spans="4:6" x14ac:dyDescent="0.4">
      <c r="D1669" s="40"/>
      <c r="E1669" s="40"/>
      <c r="F1669" s="40"/>
    </row>
    <row r="1670" spans="4:6" x14ac:dyDescent="0.4">
      <c r="D1670" s="40"/>
      <c r="E1670" s="40"/>
      <c r="F1670" s="40"/>
    </row>
    <row r="1671" spans="4:6" x14ac:dyDescent="0.4">
      <c r="D1671" s="40"/>
      <c r="E1671" s="40"/>
      <c r="F1671" s="40"/>
    </row>
    <row r="1672" spans="4:6" x14ac:dyDescent="0.4">
      <c r="D1672" s="40"/>
      <c r="E1672" s="40"/>
      <c r="F1672" s="40"/>
    </row>
    <row r="1673" spans="4:6" x14ac:dyDescent="0.4">
      <c r="D1673" s="40"/>
      <c r="E1673" s="40"/>
      <c r="F1673" s="40"/>
    </row>
    <row r="1674" spans="4:6" x14ac:dyDescent="0.4">
      <c r="D1674" s="40"/>
      <c r="E1674" s="40"/>
      <c r="F1674" s="40"/>
    </row>
    <row r="1675" spans="4:6" x14ac:dyDescent="0.4">
      <c r="D1675" s="40"/>
      <c r="E1675" s="40"/>
      <c r="F1675" s="40"/>
    </row>
    <row r="1676" spans="4:6" x14ac:dyDescent="0.4">
      <c r="D1676" s="40"/>
      <c r="E1676" s="40"/>
      <c r="F1676" s="40"/>
    </row>
    <row r="1677" spans="4:6" x14ac:dyDescent="0.4">
      <c r="D1677" s="40"/>
      <c r="E1677" s="40"/>
      <c r="F1677" s="40"/>
    </row>
    <row r="1678" spans="4:6" x14ac:dyDescent="0.4">
      <c r="D1678" s="40"/>
      <c r="E1678" s="40"/>
      <c r="F1678" s="40"/>
    </row>
    <row r="1679" spans="4:6" x14ac:dyDescent="0.4">
      <c r="D1679" s="40"/>
      <c r="E1679" s="40"/>
      <c r="F1679" s="40"/>
    </row>
    <row r="1680" spans="4:6" x14ac:dyDescent="0.4">
      <c r="D1680" s="40"/>
      <c r="E1680" s="40"/>
      <c r="F1680" s="40"/>
    </row>
    <row r="1681" spans="4:6" x14ac:dyDescent="0.4">
      <c r="D1681" s="40"/>
      <c r="E1681" s="40"/>
      <c r="F1681" s="40"/>
    </row>
    <row r="1682" spans="4:6" x14ac:dyDescent="0.4">
      <c r="D1682" s="40"/>
      <c r="E1682" s="40"/>
      <c r="F1682" s="40"/>
    </row>
    <row r="1683" spans="4:6" x14ac:dyDescent="0.4">
      <c r="D1683" s="40"/>
      <c r="E1683" s="40"/>
      <c r="F1683" s="40"/>
    </row>
    <row r="1684" spans="4:6" x14ac:dyDescent="0.4">
      <c r="D1684" s="40"/>
      <c r="E1684" s="40"/>
      <c r="F1684" s="40"/>
    </row>
    <row r="1685" spans="4:6" x14ac:dyDescent="0.4">
      <c r="D1685" s="40"/>
      <c r="E1685" s="40"/>
      <c r="F1685" s="40"/>
    </row>
    <row r="1686" spans="4:6" x14ac:dyDescent="0.4">
      <c r="D1686" s="40"/>
      <c r="E1686" s="40"/>
      <c r="F1686" s="40"/>
    </row>
    <row r="1687" spans="4:6" x14ac:dyDescent="0.4">
      <c r="D1687" s="40"/>
      <c r="E1687" s="40"/>
      <c r="F1687" s="40"/>
    </row>
    <row r="1688" spans="4:6" x14ac:dyDescent="0.4">
      <c r="D1688" s="40"/>
      <c r="E1688" s="40"/>
      <c r="F1688" s="40"/>
    </row>
    <row r="1689" spans="4:6" x14ac:dyDescent="0.4">
      <c r="D1689" s="40"/>
      <c r="E1689" s="40"/>
      <c r="F1689" s="40"/>
    </row>
    <row r="1690" spans="4:6" x14ac:dyDescent="0.4">
      <c r="D1690" s="40"/>
      <c r="E1690" s="40"/>
      <c r="F1690" s="40"/>
    </row>
    <row r="1691" spans="4:6" x14ac:dyDescent="0.4">
      <c r="D1691" s="40"/>
      <c r="E1691" s="40"/>
      <c r="F1691" s="40"/>
    </row>
    <row r="1692" spans="4:6" x14ac:dyDescent="0.4">
      <c r="D1692" s="40"/>
      <c r="E1692" s="40"/>
      <c r="F1692" s="40"/>
    </row>
    <row r="1693" spans="4:6" x14ac:dyDescent="0.4">
      <c r="D1693" s="40"/>
      <c r="E1693" s="40"/>
      <c r="F1693" s="40"/>
    </row>
    <row r="1694" spans="4:6" x14ac:dyDescent="0.4">
      <c r="D1694" s="40"/>
      <c r="E1694" s="40"/>
      <c r="F1694" s="40"/>
    </row>
    <row r="1695" spans="4:6" x14ac:dyDescent="0.4">
      <c r="D1695" s="40"/>
      <c r="E1695" s="40"/>
      <c r="F1695" s="40"/>
    </row>
    <row r="1696" spans="4:6" x14ac:dyDescent="0.4">
      <c r="D1696" s="40"/>
      <c r="E1696" s="40"/>
      <c r="F1696" s="40"/>
    </row>
    <row r="1697" spans="4:6" x14ac:dyDescent="0.4">
      <c r="D1697" s="40"/>
      <c r="E1697" s="40"/>
      <c r="F1697" s="40"/>
    </row>
    <row r="1698" spans="4:6" x14ac:dyDescent="0.4">
      <c r="D1698" s="40"/>
      <c r="E1698" s="40"/>
      <c r="F1698" s="40"/>
    </row>
    <row r="1699" spans="4:6" x14ac:dyDescent="0.4">
      <c r="D1699" s="40"/>
      <c r="E1699" s="40"/>
      <c r="F1699" s="40"/>
    </row>
    <row r="1700" spans="4:6" x14ac:dyDescent="0.4">
      <c r="D1700" s="40"/>
      <c r="E1700" s="40"/>
      <c r="F1700" s="40"/>
    </row>
    <row r="1701" spans="4:6" x14ac:dyDescent="0.4">
      <c r="D1701" s="40"/>
      <c r="E1701" s="40"/>
      <c r="F1701" s="40"/>
    </row>
    <row r="1702" spans="4:6" x14ac:dyDescent="0.4">
      <c r="D1702" s="40"/>
      <c r="E1702" s="40"/>
      <c r="F1702" s="40"/>
    </row>
    <row r="1703" spans="4:6" x14ac:dyDescent="0.4">
      <c r="D1703" s="40"/>
      <c r="E1703" s="40"/>
      <c r="F1703" s="40"/>
    </row>
    <row r="1704" spans="4:6" x14ac:dyDescent="0.4">
      <c r="D1704" s="40"/>
      <c r="E1704" s="40"/>
      <c r="F1704" s="40"/>
    </row>
    <row r="1705" spans="4:6" x14ac:dyDescent="0.4">
      <c r="D1705" s="40"/>
      <c r="E1705" s="40"/>
      <c r="F1705" s="40"/>
    </row>
    <row r="1706" spans="4:6" x14ac:dyDescent="0.4">
      <c r="D1706" s="40"/>
      <c r="E1706" s="40"/>
      <c r="F1706" s="40"/>
    </row>
    <row r="1707" spans="4:6" x14ac:dyDescent="0.4">
      <c r="D1707" s="40"/>
      <c r="E1707" s="40"/>
      <c r="F1707" s="40"/>
    </row>
    <row r="1708" spans="4:6" x14ac:dyDescent="0.4">
      <c r="D1708" s="40"/>
      <c r="E1708" s="40"/>
      <c r="F1708" s="40"/>
    </row>
    <row r="1709" spans="4:6" x14ac:dyDescent="0.4">
      <c r="D1709" s="40"/>
      <c r="E1709" s="40"/>
      <c r="F1709" s="40"/>
    </row>
    <row r="1710" spans="4:6" x14ac:dyDescent="0.4">
      <c r="D1710" s="40"/>
      <c r="E1710" s="40"/>
      <c r="F1710" s="40"/>
    </row>
    <row r="1711" spans="4:6" x14ac:dyDescent="0.4">
      <c r="D1711" s="40"/>
      <c r="E1711" s="40"/>
      <c r="F1711" s="40"/>
    </row>
    <row r="1712" spans="4:6" x14ac:dyDescent="0.4">
      <c r="D1712" s="40"/>
      <c r="E1712" s="40"/>
      <c r="F1712" s="40"/>
    </row>
    <row r="1713" spans="4:6" x14ac:dyDescent="0.4">
      <c r="D1713" s="40"/>
      <c r="E1713" s="40"/>
      <c r="F1713" s="40"/>
    </row>
    <row r="1714" spans="4:6" x14ac:dyDescent="0.4">
      <c r="D1714" s="40"/>
      <c r="E1714" s="40"/>
      <c r="F1714" s="40"/>
    </row>
    <row r="1715" spans="4:6" x14ac:dyDescent="0.4">
      <c r="D1715" s="40"/>
      <c r="E1715" s="40"/>
      <c r="F1715" s="40"/>
    </row>
    <row r="1716" spans="4:6" x14ac:dyDescent="0.4">
      <c r="D1716" s="40"/>
      <c r="E1716" s="40"/>
      <c r="F1716" s="40"/>
    </row>
    <row r="1717" spans="4:6" x14ac:dyDescent="0.4">
      <c r="D1717" s="40"/>
      <c r="E1717" s="40"/>
      <c r="F1717" s="40"/>
    </row>
    <row r="1718" spans="4:6" x14ac:dyDescent="0.4">
      <c r="D1718" s="40"/>
      <c r="E1718" s="40"/>
      <c r="F1718" s="40"/>
    </row>
    <row r="1719" spans="4:6" x14ac:dyDescent="0.4">
      <c r="D1719" s="40"/>
      <c r="E1719" s="40"/>
      <c r="F1719" s="40"/>
    </row>
    <row r="1720" spans="4:6" x14ac:dyDescent="0.4">
      <c r="D1720" s="40"/>
      <c r="E1720" s="40"/>
      <c r="F1720" s="40"/>
    </row>
    <row r="1721" spans="4:6" x14ac:dyDescent="0.4">
      <c r="D1721" s="40"/>
      <c r="E1721" s="40"/>
      <c r="F1721" s="40"/>
    </row>
    <row r="1722" spans="4:6" x14ac:dyDescent="0.4">
      <c r="D1722" s="40"/>
      <c r="E1722" s="40"/>
      <c r="F1722" s="40"/>
    </row>
    <row r="1723" spans="4:6" x14ac:dyDescent="0.4">
      <c r="D1723" s="40"/>
      <c r="E1723" s="40"/>
      <c r="F1723" s="40"/>
    </row>
    <row r="1724" spans="4:6" x14ac:dyDescent="0.4">
      <c r="D1724" s="40"/>
      <c r="E1724" s="40"/>
      <c r="F1724" s="40"/>
    </row>
    <row r="1725" spans="4:6" x14ac:dyDescent="0.4">
      <c r="D1725" s="40"/>
      <c r="E1725" s="40"/>
      <c r="F1725" s="40"/>
    </row>
    <row r="1726" spans="4:6" x14ac:dyDescent="0.4">
      <c r="D1726" s="40"/>
      <c r="E1726" s="40"/>
      <c r="F1726" s="40"/>
    </row>
    <row r="1727" spans="4:6" x14ac:dyDescent="0.4">
      <c r="D1727" s="40"/>
      <c r="E1727" s="40"/>
      <c r="F1727" s="40"/>
    </row>
    <row r="1728" spans="4:6" x14ac:dyDescent="0.4">
      <c r="D1728" s="40"/>
      <c r="E1728" s="40"/>
      <c r="F1728" s="40"/>
    </row>
    <row r="1729" spans="4:6" x14ac:dyDescent="0.4">
      <c r="D1729" s="40"/>
      <c r="E1729" s="40"/>
      <c r="F1729" s="40"/>
    </row>
    <row r="1730" spans="4:6" x14ac:dyDescent="0.4">
      <c r="D1730" s="40"/>
      <c r="E1730" s="40"/>
      <c r="F1730" s="40"/>
    </row>
    <row r="1731" spans="4:6" x14ac:dyDescent="0.4">
      <c r="D1731" s="40"/>
      <c r="E1731" s="40"/>
      <c r="F1731" s="40"/>
    </row>
    <row r="1732" spans="4:6" x14ac:dyDescent="0.4">
      <c r="D1732" s="40"/>
      <c r="E1732" s="40"/>
      <c r="F1732" s="40"/>
    </row>
    <row r="1733" spans="4:6" x14ac:dyDescent="0.4">
      <c r="D1733" s="40"/>
      <c r="E1733" s="40"/>
      <c r="F1733" s="40"/>
    </row>
    <row r="1734" spans="4:6" x14ac:dyDescent="0.4">
      <c r="D1734" s="40"/>
      <c r="E1734" s="40"/>
      <c r="F1734" s="40"/>
    </row>
    <row r="1735" spans="4:6" x14ac:dyDescent="0.4">
      <c r="D1735" s="40"/>
      <c r="E1735" s="40"/>
      <c r="F1735" s="40"/>
    </row>
    <row r="1736" spans="4:6" x14ac:dyDescent="0.4">
      <c r="D1736" s="40"/>
      <c r="E1736" s="40"/>
      <c r="F1736" s="40"/>
    </row>
    <row r="1737" spans="4:6" x14ac:dyDescent="0.4">
      <c r="D1737" s="40"/>
      <c r="E1737" s="40"/>
      <c r="F1737" s="40"/>
    </row>
    <row r="1738" spans="4:6" x14ac:dyDescent="0.4">
      <c r="D1738" s="40"/>
      <c r="E1738" s="40"/>
      <c r="F1738" s="40"/>
    </row>
    <row r="1739" spans="4:6" x14ac:dyDescent="0.4">
      <c r="D1739" s="40"/>
      <c r="E1739" s="40"/>
      <c r="F1739" s="40"/>
    </row>
    <row r="1740" spans="4:6" x14ac:dyDescent="0.4">
      <c r="D1740" s="40"/>
      <c r="E1740" s="40"/>
      <c r="F1740" s="40"/>
    </row>
    <row r="1741" spans="4:6" x14ac:dyDescent="0.4">
      <c r="D1741" s="40"/>
      <c r="E1741" s="40"/>
      <c r="F1741" s="40"/>
    </row>
    <row r="1742" spans="4:6" x14ac:dyDescent="0.4">
      <c r="D1742" s="40"/>
      <c r="E1742" s="40"/>
      <c r="F1742" s="40"/>
    </row>
    <row r="1743" spans="4:6" x14ac:dyDescent="0.4">
      <c r="D1743" s="40"/>
      <c r="E1743" s="40"/>
      <c r="F1743" s="40"/>
    </row>
    <row r="1744" spans="4:6" x14ac:dyDescent="0.4">
      <c r="D1744" s="40"/>
      <c r="E1744" s="40"/>
      <c r="F1744" s="40"/>
    </row>
    <row r="1745" spans="4:6" x14ac:dyDescent="0.4">
      <c r="D1745" s="40"/>
      <c r="E1745" s="40"/>
      <c r="F1745" s="40"/>
    </row>
    <row r="1746" spans="4:6" x14ac:dyDescent="0.4">
      <c r="D1746" s="40"/>
      <c r="E1746" s="40"/>
      <c r="F1746" s="40"/>
    </row>
    <row r="1747" spans="4:6" x14ac:dyDescent="0.4">
      <c r="D1747" s="40"/>
      <c r="E1747" s="40"/>
      <c r="F1747" s="40"/>
    </row>
    <row r="1748" spans="4:6" x14ac:dyDescent="0.4">
      <c r="D1748" s="40"/>
      <c r="E1748" s="40"/>
      <c r="F1748" s="40"/>
    </row>
    <row r="1749" spans="4:6" x14ac:dyDescent="0.4">
      <c r="D1749" s="40"/>
      <c r="E1749" s="40"/>
      <c r="F1749" s="40"/>
    </row>
    <row r="1750" spans="4:6" x14ac:dyDescent="0.4">
      <c r="D1750" s="40"/>
      <c r="E1750" s="40"/>
      <c r="F1750" s="40"/>
    </row>
    <row r="1751" spans="4:6" x14ac:dyDescent="0.4">
      <c r="D1751" s="40"/>
      <c r="E1751" s="40"/>
      <c r="F1751" s="40"/>
    </row>
    <row r="1752" spans="4:6" x14ac:dyDescent="0.4">
      <c r="D1752" s="40"/>
      <c r="E1752" s="40"/>
      <c r="F1752" s="40"/>
    </row>
    <row r="1753" spans="4:6" x14ac:dyDescent="0.4">
      <c r="D1753" s="40"/>
      <c r="E1753" s="40"/>
      <c r="F1753" s="40"/>
    </row>
    <row r="1754" spans="4:6" x14ac:dyDescent="0.4">
      <c r="D1754" s="40"/>
      <c r="E1754" s="40"/>
      <c r="F1754" s="40"/>
    </row>
    <row r="1755" spans="4:6" x14ac:dyDescent="0.4">
      <c r="D1755" s="40"/>
      <c r="E1755" s="40"/>
      <c r="F1755" s="40"/>
    </row>
    <row r="1756" spans="4:6" x14ac:dyDescent="0.4">
      <c r="D1756" s="40"/>
      <c r="E1756" s="40"/>
      <c r="F1756" s="40"/>
    </row>
    <row r="1757" spans="4:6" x14ac:dyDescent="0.4">
      <c r="D1757" s="40"/>
      <c r="E1757" s="40"/>
      <c r="F1757" s="40"/>
    </row>
    <row r="1758" spans="4:6" x14ac:dyDescent="0.4">
      <c r="D1758" s="40"/>
      <c r="E1758" s="40"/>
      <c r="F1758" s="40"/>
    </row>
    <row r="1759" spans="4:6" x14ac:dyDescent="0.4">
      <c r="D1759" s="40"/>
      <c r="E1759" s="40"/>
      <c r="F1759" s="40"/>
    </row>
    <row r="1760" spans="4:6" x14ac:dyDescent="0.4">
      <c r="D1760" s="40"/>
      <c r="E1760" s="40"/>
      <c r="F1760" s="40"/>
    </row>
    <row r="1761" spans="4:6" x14ac:dyDescent="0.4">
      <c r="D1761" s="40"/>
      <c r="E1761" s="40"/>
      <c r="F1761" s="40"/>
    </row>
    <row r="1762" spans="4:6" x14ac:dyDescent="0.4">
      <c r="D1762" s="40"/>
      <c r="E1762" s="40"/>
      <c r="F1762" s="40"/>
    </row>
    <row r="1763" spans="4:6" x14ac:dyDescent="0.4">
      <c r="D1763" s="40"/>
      <c r="E1763" s="40"/>
      <c r="F1763" s="40"/>
    </row>
    <row r="1764" spans="4:6" x14ac:dyDescent="0.4">
      <c r="D1764" s="40"/>
      <c r="E1764" s="40"/>
      <c r="F1764" s="40"/>
    </row>
    <row r="1765" spans="4:6" x14ac:dyDescent="0.4">
      <c r="D1765" s="40"/>
      <c r="E1765" s="40"/>
      <c r="F1765" s="40"/>
    </row>
    <row r="1766" spans="4:6" x14ac:dyDescent="0.4">
      <c r="D1766" s="40"/>
      <c r="E1766" s="40"/>
      <c r="F1766" s="40"/>
    </row>
    <row r="1767" spans="4:6" x14ac:dyDescent="0.4">
      <c r="D1767" s="40"/>
      <c r="E1767" s="40"/>
      <c r="F1767" s="40"/>
    </row>
    <row r="1768" spans="4:6" x14ac:dyDescent="0.4">
      <c r="D1768" s="40"/>
      <c r="E1768" s="40"/>
      <c r="F1768" s="40"/>
    </row>
    <row r="1769" spans="4:6" x14ac:dyDescent="0.4">
      <c r="D1769" s="40"/>
      <c r="E1769" s="40"/>
      <c r="F1769" s="40"/>
    </row>
    <row r="1770" spans="4:6" x14ac:dyDescent="0.4">
      <c r="D1770" s="40"/>
      <c r="E1770" s="40"/>
      <c r="F1770" s="40"/>
    </row>
    <row r="1771" spans="4:6" x14ac:dyDescent="0.4">
      <c r="D1771" s="40"/>
      <c r="E1771" s="40"/>
      <c r="F1771" s="40"/>
    </row>
    <row r="1772" spans="4:6" x14ac:dyDescent="0.4">
      <c r="D1772" s="40"/>
      <c r="E1772" s="40"/>
      <c r="F1772" s="40"/>
    </row>
    <row r="1773" spans="4:6" x14ac:dyDescent="0.4">
      <c r="D1773" s="40"/>
      <c r="E1773" s="40"/>
      <c r="F1773" s="40"/>
    </row>
    <row r="1774" spans="4:6" x14ac:dyDescent="0.4">
      <c r="D1774" s="40"/>
      <c r="E1774" s="40"/>
      <c r="F1774" s="40"/>
    </row>
    <row r="1775" spans="4:6" x14ac:dyDescent="0.4">
      <c r="D1775" s="40"/>
      <c r="E1775" s="40"/>
      <c r="F1775" s="40"/>
    </row>
    <row r="1776" spans="4:6" x14ac:dyDescent="0.4">
      <c r="D1776" s="40"/>
      <c r="E1776" s="40"/>
      <c r="F1776" s="40"/>
    </row>
    <row r="1777" spans="4:6" x14ac:dyDescent="0.4">
      <c r="D1777" s="40"/>
      <c r="E1777" s="40"/>
      <c r="F1777" s="40"/>
    </row>
    <row r="1778" spans="4:6" x14ac:dyDescent="0.4">
      <c r="D1778" s="40"/>
      <c r="E1778" s="40"/>
      <c r="F1778" s="40"/>
    </row>
    <row r="1779" spans="4:6" x14ac:dyDescent="0.4">
      <c r="D1779" s="40"/>
      <c r="E1779" s="40"/>
      <c r="F1779" s="40"/>
    </row>
    <row r="1780" spans="4:6" x14ac:dyDescent="0.4">
      <c r="D1780" s="40"/>
      <c r="E1780" s="40"/>
      <c r="F1780" s="40"/>
    </row>
    <row r="1781" spans="4:6" x14ac:dyDescent="0.4">
      <c r="D1781" s="40"/>
      <c r="E1781" s="40"/>
      <c r="F1781" s="40"/>
    </row>
    <row r="1782" spans="4:6" x14ac:dyDescent="0.4">
      <c r="D1782" s="40"/>
      <c r="E1782" s="40"/>
      <c r="F1782" s="40"/>
    </row>
    <row r="1783" spans="4:6" x14ac:dyDescent="0.4">
      <c r="D1783" s="40"/>
      <c r="E1783" s="40"/>
      <c r="F1783" s="40"/>
    </row>
    <row r="1784" spans="4:6" x14ac:dyDescent="0.4">
      <c r="D1784" s="40"/>
      <c r="E1784" s="40"/>
      <c r="F1784" s="40"/>
    </row>
    <row r="1785" spans="4:6" x14ac:dyDescent="0.4">
      <c r="D1785" s="40"/>
      <c r="E1785" s="40"/>
      <c r="F1785" s="40"/>
    </row>
    <row r="1786" spans="4:6" x14ac:dyDescent="0.4">
      <c r="D1786" s="40"/>
      <c r="E1786" s="40"/>
      <c r="F1786" s="40"/>
    </row>
    <row r="1787" spans="4:6" x14ac:dyDescent="0.4">
      <c r="D1787" s="40"/>
      <c r="E1787" s="40"/>
      <c r="F1787" s="40"/>
    </row>
    <row r="1788" spans="4:6" x14ac:dyDescent="0.4">
      <c r="D1788" s="40"/>
      <c r="E1788" s="40"/>
      <c r="F1788" s="40"/>
    </row>
    <row r="1789" spans="4:6" x14ac:dyDescent="0.4">
      <c r="D1789" s="40"/>
      <c r="E1789" s="40"/>
      <c r="F1789" s="40"/>
    </row>
    <row r="1790" spans="4:6" x14ac:dyDescent="0.4">
      <c r="D1790" s="40"/>
      <c r="E1790" s="40"/>
      <c r="F1790" s="40"/>
    </row>
    <row r="1791" spans="4:6" x14ac:dyDescent="0.4">
      <c r="D1791" s="40"/>
      <c r="E1791" s="40"/>
      <c r="F1791" s="40"/>
    </row>
    <row r="1792" spans="4:6" x14ac:dyDescent="0.4">
      <c r="D1792" s="40"/>
      <c r="E1792" s="40"/>
      <c r="F1792" s="40"/>
    </row>
    <row r="1793" spans="4:6" x14ac:dyDescent="0.4">
      <c r="D1793" s="40"/>
      <c r="E1793" s="40"/>
      <c r="F1793" s="40"/>
    </row>
    <row r="1794" spans="4:6" x14ac:dyDescent="0.4">
      <c r="D1794" s="40"/>
      <c r="E1794" s="40"/>
      <c r="F1794" s="40"/>
    </row>
    <row r="1795" spans="4:6" x14ac:dyDescent="0.4">
      <c r="D1795" s="40"/>
      <c r="E1795" s="40"/>
      <c r="F1795" s="40"/>
    </row>
    <row r="1796" spans="4:6" x14ac:dyDescent="0.4">
      <c r="D1796" s="40"/>
      <c r="E1796" s="40"/>
      <c r="F1796" s="40"/>
    </row>
    <row r="1797" spans="4:6" x14ac:dyDescent="0.4">
      <c r="D1797" s="40"/>
      <c r="E1797" s="40"/>
      <c r="F1797" s="40"/>
    </row>
    <row r="1798" spans="4:6" x14ac:dyDescent="0.4">
      <c r="D1798" s="40"/>
      <c r="E1798" s="40"/>
      <c r="F1798" s="40"/>
    </row>
    <row r="1799" spans="4:6" x14ac:dyDescent="0.4">
      <c r="D1799" s="40"/>
      <c r="E1799" s="40"/>
      <c r="F1799" s="40"/>
    </row>
    <row r="1800" spans="4:6" x14ac:dyDescent="0.4">
      <c r="D1800" s="40"/>
      <c r="E1800" s="40"/>
      <c r="F1800" s="40"/>
    </row>
    <row r="1801" spans="4:6" x14ac:dyDescent="0.4">
      <c r="D1801" s="40"/>
      <c r="E1801" s="40"/>
      <c r="F1801" s="40"/>
    </row>
    <row r="1802" spans="4:6" x14ac:dyDescent="0.4">
      <c r="D1802" s="40"/>
      <c r="E1802" s="40"/>
      <c r="F1802" s="40"/>
    </row>
    <row r="1803" spans="4:6" x14ac:dyDescent="0.4">
      <c r="D1803" s="40"/>
      <c r="E1803" s="40"/>
      <c r="F1803" s="40"/>
    </row>
    <row r="1804" spans="4:6" x14ac:dyDescent="0.4">
      <c r="D1804" s="40"/>
      <c r="E1804" s="40"/>
      <c r="F1804" s="40"/>
    </row>
    <row r="1805" spans="4:6" x14ac:dyDescent="0.4">
      <c r="D1805" s="40"/>
      <c r="E1805" s="40"/>
      <c r="F1805" s="40"/>
    </row>
    <row r="1806" spans="4:6" x14ac:dyDescent="0.4">
      <c r="D1806" s="40"/>
      <c r="E1806" s="40"/>
      <c r="F1806" s="40"/>
    </row>
    <row r="1807" spans="4:6" x14ac:dyDescent="0.4">
      <c r="D1807" s="40"/>
      <c r="E1807" s="40"/>
      <c r="F1807" s="40"/>
    </row>
    <row r="1808" spans="4:6" x14ac:dyDescent="0.4">
      <c r="D1808" s="40"/>
      <c r="E1808" s="40"/>
      <c r="F1808" s="40"/>
    </row>
    <row r="1809" spans="4:6" x14ac:dyDescent="0.4">
      <c r="D1809" s="40"/>
      <c r="E1809" s="40"/>
      <c r="F1809" s="40"/>
    </row>
    <row r="1810" spans="4:6" x14ac:dyDescent="0.4">
      <c r="D1810" s="40"/>
      <c r="E1810" s="40"/>
      <c r="F1810" s="40"/>
    </row>
    <row r="1811" spans="4:6" x14ac:dyDescent="0.4">
      <c r="D1811" s="40"/>
      <c r="E1811" s="40"/>
      <c r="F1811" s="40"/>
    </row>
    <row r="1812" spans="4:6" x14ac:dyDescent="0.4">
      <c r="D1812" s="40"/>
      <c r="E1812" s="40"/>
      <c r="F1812" s="40"/>
    </row>
    <row r="1813" spans="4:6" x14ac:dyDescent="0.4">
      <c r="D1813" s="40"/>
      <c r="E1813" s="40"/>
      <c r="F1813" s="40"/>
    </row>
    <row r="1814" spans="4:6" x14ac:dyDescent="0.4">
      <c r="D1814" s="40"/>
      <c r="E1814" s="40"/>
      <c r="F1814" s="40"/>
    </row>
    <row r="1815" spans="4:6" x14ac:dyDescent="0.4">
      <c r="D1815" s="40"/>
      <c r="E1815" s="40"/>
      <c r="F1815" s="40"/>
    </row>
    <row r="1816" spans="4:6" x14ac:dyDescent="0.4">
      <c r="D1816" s="40"/>
      <c r="E1816" s="40"/>
      <c r="F1816" s="40"/>
    </row>
    <row r="1817" spans="4:6" x14ac:dyDescent="0.4">
      <c r="D1817" s="40"/>
      <c r="E1817" s="40"/>
      <c r="F1817" s="40"/>
    </row>
    <row r="1818" spans="4:6" x14ac:dyDescent="0.4">
      <c r="D1818" s="40"/>
      <c r="E1818" s="40"/>
      <c r="F1818" s="40"/>
    </row>
    <row r="1819" spans="4:6" x14ac:dyDescent="0.4">
      <c r="D1819" s="40"/>
      <c r="E1819" s="40"/>
      <c r="F1819" s="40"/>
    </row>
    <row r="1820" spans="4:6" x14ac:dyDescent="0.4">
      <c r="D1820" s="40"/>
      <c r="E1820" s="40"/>
      <c r="F1820" s="40"/>
    </row>
    <row r="1821" spans="4:6" x14ac:dyDescent="0.4">
      <c r="D1821" s="40"/>
      <c r="E1821" s="40"/>
      <c r="F1821" s="40"/>
    </row>
    <row r="1822" spans="4:6" x14ac:dyDescent="0.4">
      <c r="D1822" s="40"/>
      <c r="E1822" s="40"/>
      <c r="F1822" s="40"/>
    </row>
    <row r="1823" spans="4:6" x14ac:dyDescent="0.4">
      <c r="D1823" s="40"/>
      <c r="E1823" s="40"/>
      <c r="F1823" s="40"/>
    </row>
    <row r="1824" spans="4:6" x14ac:dyDescent="0.4">
      <c r="D1824" s="40"/>
      <c r="E1824" s="40"/>
      <c r="F1824" s="40"/>
    </row>
    <row r="1825" spans="4:6" x14ac:dyDescent="0.4">
      <c r="D1825" s="40"/>
      <c r="E1825" s="40"/>
      <c r="F1825" s="40"/>
    </row>
    <row r="1826" spans="4:6" x14ac:dyDescent="0.4">
      <c r="D1826" s="40"/>
      <c r="E1826" s="40"/>
      <c r="F1826" s="40"/>
    </row>
    <row r="1827" spans="4:6" x14ac:dyDescent="0.4">
      <c r="D1827" s="40"/>
      <c r="E1827" s="40"/>
      <c r="F1827" s="40"/>
    </row>
    <row r="1828" spans="4:6" x14ac:dyDescent="0.4">
      <c r="D1828" s="40"/>
      <c r="E1828" s="40"/>
      <c r="F1828" s="40"/>
    </row>
    <row r="1829" spans="4:6" x14ac:dyDescent="0.4">
      <c r="D1829" s="40"/>
      <c r="E1829" s="40"/>
      <c r="F1829" s="40"/>
    </row>
    <row r="1830" spans="4:6" x14ac:dyDescent="0.4">
      <c r="D1830" s="40"/>
      <c r="E1830" s="40"/>
      <c r="F1830" s="40"/>
    </row>
    <row r="1831" spans="4:6" x14ac:dyDescent="0.4">
      <c r="D1831" s="40"/>
      <c r="E1831" s="40"/>
      <c r="F1831" s="40"/>
    </row>
    <row r="1832" spans="4:6" x14ac:dyDescent="0.4">
      <c r="D1832" s="40"/>
      <c r="E1832" s="40"/>
      <c r="F1832" s="40"/>
    </row>
    <row r="1833" spans="4:6" x14ac:dyDescent="0.4">
      <c r="D1833" s="40"/>
      <c r="E1833" s="40"/>
      <c r="F1833" s="40"/>
    </row>
    <row r="1834" spans="4:6" x14ac:dyDescent="0.4">
      <c r="D1834" s="40"/>
      <c r="E1834" s="40"/>
      <c r="F1834" s="40"/>
    </row>
    <row r="1835" spans="4:6" x14ac:dyDescent="0.4">
      <c r="D1835" s="40"/>
      <c r="E1835" s="40"/>
      <c r="F1835" s="40"/>
    </row>
    <row r="1836" spans="4:6" x14ac:dyDescent="0.4">
      <c r="D1836" s="40"/>
      <c r="E1836" s="40"/>
      <c r="F1836" s="40"/>
    </row>
    <row r="1837" spans="4:6" x14ac:dyDescent="0.4">
      <c r="D1837" s="40"/>
      <c r="E1837" s="40"/>
      <c r="F1837" s="40"/>
    </row>
    <row r="1838" spans="4:6" x14ac:dyDescent="0.4">
      <c r="D1838" s="40"/>
      <c r="E1838" s="40"/>
      <c r="F1838" s="40"/>
    </row>
    <row r="1839" spans="4:6" x14ac:dyDescent="0.4">
      <c r="D1839" s="40"/>
      <c r="E1839" s="40"/>
      <c r="F1839" s="40"/>
    </row>
    <row r="1840" spans="4:6" x14ac:dyDescent="0.4">
      <c r="D1840" s="40"/>
      <c r="E1840" s="40"/>
      <c r="F1840" s="40"/>
    </row>
    <row r="1841" spans="4:6" x14ac:dyDescent="0.4">
      <c r="D1841" s="40"/>
      <c r="E1841" s="40"/>
      <c r="F1841" s="40"/>
    </row>
    <row r="1842" spans="4:6" x14ac:dyDescent="0.4">
      <c r="D1842" s="40"/>
      <c r="E1842" s="40"/>
      <c r="F1842" s="40"/>
    </row>
    <row r="1843" spans="4:6" x14ac:dyDescent="0.4">
      <c r="D1843" s="40"/>
      <c r="E1843" s="40"/>
      <c r="F1843" s="40"/>
    </row>
    <row r="1844" spans="4:6" x14ac:dyDescent="0.4">
      <c r="D1844" s="40"/>
      <c r="E1844" s="40"/>
      <c r="F1844" s="40"/>
    </row>
    <row r="1845" spans="4:6" x14ac:dyDescent="0.4">
      <c r="D1845" s="40"/>
      <c r="E1845" s="40"/>
      <c r="F1845" s="40"/>
    </row>
    <row r="1846" spans="4:6" x14ac:dyDescent="0.4">
      <c r="D1846" s="40"/>
      <c r="E1846" s="40"/>
      <c r="F1846" s="40"/>
    </row>
    <row r="1847" spans="4:6" x14ac:dyDescent="0.4">
      <c r="D1847" s="40"/>
      <c r="E1847" s="40"/>
      <c r="F1847" s="40"/>
    </row>
    <row r="1848" spans="4:6" x14ac:dyDescent="0.4">
      <c r="D1848" s="40"/>
      <c r="E1848" s="40"/>
      <c r="F1848" s="40"/>
    </row>
    <row r="1849" spans="4:6" x14ac:dyDescent="0.4">
      <c r="D1849" s="40"/>
      <c r="E1849" s="40"/>
      <c r="F1849" s="40"/>
    </row>
    <row r="1850" spans="4:6" x14ac:dyDescent="0.4">
      <c r="D1850" s="40"/>
      <c r="E1850" s="40"/>
      <c r="F1850" s="40"/>
    </row>
    <row r="1851" spans="4:6" x14ac:dyDescent="0.4">
      <c r="D1851" s="40"/>
      <c r="E1851" s="40"/>
      <c r="F1851" s="40"/>
    </row>
    <row r="1852" spans="4:6" x14ac:dyDescent="0.4">
      <c r="D1852" s="40"/>
      <c r="E1852" s="40"/>
      <c r="F1852" s="40"/>
    </row>
    <row r="1853" spans="4:6" x14ac:dyDescent="0.4">
      <c r="D1853" s="40"/>
      <c r="E1853" s="40"/>
      <c r="F1853" s="40"/>
    </row>
    <row r="1854" spans="4:6" x14ac:dyDescent="0.4">
      <c r="D1854" s="40"/>
      <c r="E1854" s="40"/>
      <c r="F1854" s="40"/>
    </row>
    <row r="1855" spans="4:6" x14ac:dyDescent="0.4">
      <c r="D1855" s="40"/>
      <c r="E1855" s="40"/>
      <c r="F1855" s="40"/>
    </row>
    <row r="1856" spans="4:6" x14ac:dyDescent="0.4">
      <c r="D1856" s="40"/>
      <c r="E1856" s="40"/>
      <c r="F1856" s="40"/>
    </row>
    <row r="1857" spans="4:6" x14ac:dyDescent="0.4">
      <c r="D1857" s="40"/>
      <c r="E1857" s="40"/>
      <c r="F1857" s="40"/>
    </row>
    <row r="1858" spans="4:6" x14ac:dyDescent="0.4">
      <c r="D1858" s="40"/>
      <c r="E1858" s="40"/>
      <c r="F1858" s="40"/>
    </row>
    <row r="1859" spans="4:6" x14ac:dyDescent="0.4">
      <c r="D1859" s="40"/>
      <c r="E1859" s="40"/>
      <c r="F1859" s="40"/>
    </row>
    <row r="1860" spans="4:6" x14ac:dyDescent="0.4">
      <c r="D1860" s="40"/>
      <c r="E1860" s="40"/>
      <c r="F1860" s="40"/>
    </row>
    <row r="1861" spans="4:6" x14ac:dyDescent="0.4">
      <c r="D1861" s="40"/>
      <c r="E1861" s="40"/>
      <c r="F1861" s="40"/>
    </row>
    <row r="1862" spans="4:6" x14ac:dyDescent="0.4">
      <c r="D1862" s="40"/>
      <c r="E1862" s="40"/>
      <c r="F1862" s="40"/>
    </row>
    <row r="1863" spans="4:6" x14ac:dyDescent="0.4">
      <c r="D1863" s="40"/>
      <c r="E1863" s="40"/>
      <c r="F1863" s="40"/>
    </row>
    <row r="1864" spans="4:6" x14ac:dyDescent="0.4">
      <c r="D1864" s="40"/>
      <c r="E1864" s="40"/>
      <c r="F1864" s="40"/>
    </row>
    <row r="1865" spans="4:6" x14ac:dyDescent="0.4">
      <c r="D1865" s="40"/>
      <c r="E1865" s="40"/>
      <c r="F1865" s="40"/>
    </row>
    <row r="1866" spans="4:6" x14ac:dyDescent="0.4">
      <c r="D1866" s="40"/>
      <c r="E1866" s="40"/>
      <c r="F1866" s="40"/>
    </row>
    <row r="1867" spans="4:6" x14ac:dyDescent="0.4">
      <c r="D1867" s="40"/>
      <c r="E1867" s="40"/>
      <c r="F1867" s="40"/>
    </row>
    <row r="1868" spans="4:6" x14ac:dyDescent="0.4">
      <c r="D1868" s="40"/>
      <c r="E1868" s="40"/>
      <c r="F1868" s="40"/>
    </row>
    <row r="1869" spans="4:6" x14ac:dyDescent="0.4">
      <c r="D1869" s="40"/>
      <c r="E1869" s="40"/>
      <c r="F1869" s="40"/>
    </row>
    <row r="1870" spans="4:6" x14ac:dyDescent="0.4">
      <c r="D1870" s="40"/>
      <c r="E1870" s="40"/>
      <c r="F1870" s="40"/>
    </row>
    <row r="1871" spans="4:6" x14ac:dyDescent="0.4">
      <c r="D1871" s="40"/>
      <c r="E1871" s="40"/>
      <c r="F1871" s="40"/>
    </row>
    <row r="1872" spans="4:6" x14ac:dyDescent="0.4">
      <c r="D1872" s="40"/>
      <c r="E1872" s="40"/>
      <c r="F1872" s="40"/>
    </row>
    <row r="1873" spans="4:6" x14ac:dyDescent="0.4">
      <c r="D1873" s="40"/>
      <c r="E1873" s="40"/>
      <c r="F1873" s="40"/>
    </row>
    <row r="1874" spans="4:6" x14ac:dyDescent="0.4">
      <c r="D1874" s="40"/>
      <c r="E1874" s="40"/>
      <c r="F1874" s="40"/>
    </row>
    <row r="1875" spans="4:6" x14ac:dyDescent="0.4">
      <c r="D1875" s="40"/>
      <c r="E1875" s="40"/>
      <c r="F1875" s="40"/>
    </row>
    <row r="1876" spans="4:6" x14ac:dyDescent="0.4">
      <c r="D1876" s="40"/>
      <c r="E1876" s="40"/>
      <c r="F1876" s="40"/>
    </row>
    <row r="1877" spans="4:6" x14ac:dyDescent="0.4">
      <c r="D1877" s="40"/>
      <c r="E1877" s="40"/>
      <c r="F1877" s="40"/>
    </row>
    <row r="1878" spans="4:6" x14ac:dyDescent="0.4">
      <c r="D1878" s="40"/>
      <c r="E1878" s="40"/>
      <c r="F1878" s="40"/>
    </row>
    <row r="1879" spans="4:6" x14ac:dyDescent="0.4">
      <c r="D1879" s="40"/>
      <c r="E1879" s="40"/>
      <c r="F1879" s="40"/>
    </row>
    <row r="1880" spans="4:6" x14ac:dyDescent="0.4">
      <c r="D1880" s="40"/>
      <c r="E1880" s="40"/>
      <c r="F1880" s="40"/>
    </row>
    <row r="1881" spans="4:6" x14ac:dyDescent="0.4">
      <c r="D1881" s="40"/>
      <c r="E1881" s="40"/>
      <c r="F1881" s="40"/>
    </row>
    <row r="1882" spans="4:6" x14ac:dyDescent="0.4">
      <c r="D1882" s="40"/>
      <c r="E1882" s="40"/>
      <c r="F1882" s="40"/>
    </row>
    <row r="1883" spans="4:6" x14ac:dyDescent="0.4">
      <c r="D1883" s="40"/>
      <c r="E1883" s="40"/>
      <c r="F1883" s="40"/>
    </row>
    <row r="1884" spans="4:6" x14ac:dyDescent="0.4">
      <c r="D1884" s="40"/>
      <c r="E1884" s="40"/>
      <c r="F1884" s="40"/>
    </row>
    <row r="1885" spans="4:6" x14ac:dyDescent="0.4">
      <c r="D1885" s="40"/>
      <c r="E1885" s="40"/>
      <c r="F1885" s="40"/>
    </row>
    <row r="1886" spans="4:6" x14ac:dyDescent="0.4">
      <c r="D1886" s="40"/>
      <c r="E1886" s="40"/>
      <c r="F1886" s="40"/>
    </row>
    <row r="1887" spans="4:6" x14ac:dyDescent="0.4">
      <c r="D1887" s="40"/>
      <c r="E1887" s="40"/>
      <c r="F1887" s="40"/>
    </row>
    <row r="1888" spans="4:6" x14ac:dyDescent="0.4">
      <c r="D1888" s="40"/>
      <c r="E1888" s="40"/>
      <c r="F1888" s="40"/>
    </row>
    <row r="1889" spans="4:6" x14ac:dyDescent="0.4">
      <c r="D1889" s="40"/>
      <c r="E1889" s="40"/>
      <c r="F1889" s="40"/>
    </row>
    <row r="1890" spans="4:6" x14ac:dyDescent="0.4">
      <c r="D1890" s="40"/>
      <c r="E1890" s="40"/>
      <c r="F1890" s="40"/>
    </row>
    <row r="1891" spans="4:6" x14ac:dyDescent="0.4">
      <c r="D1891" s="40"/>
      <c r="E1891" s="40"/>
      <c r="F1891" s="40"/>
    </row>
    <row r="1892" spans="4:6" x14ac:dyDescent="0.4">
      <c r="D1892" s="40"/>
      <c r="E1892" s="40"/>
      <c r="F1892" s="40"/>
    </row>
    <row r="1893" spans="4:6" x14ac:dyDescent="0.4">
      <c r="D1893" s="40"/>
      <c r="E1893" s="40"/>
      <c r="F1893" s="40"/>
    </row>
    <row r="1894" spans="4:6" x14ac:dyDescent="0.4">
      <c r="D1894" s="40"/>
      <c r="E1894" s="40"/>
      <c r="F1894" s="40"/>
    </row>
    <row r="1895" spans="4:6" x14ac:dyDescent="0.4">
      <c r="D1895" s="40"/>
      <c r="E1895" s="40"/>
      <c r="F1895" s="40"/>
    </row>
    <row r="1896" spans="4:6" x14ac:dyDescent="0.4">
      <c r="D1896" s="40"/>
      <c r="E1896" s="40"/>
      <c r="F1896" s="40"/>
    </row>
    <row r="1897" spans="4:6" x14ac:dyDescent="0.4">
      <c r="D1897" s="40"/>
      <c r="E1897" s="40"/>
      <c r="F1897" s="40"/>
    </row>
    <row r="1898" spans="4:6" x14ac:dyDescent="0.4">
      <c r="D1898" s="40"/>
      <c r="E1898" s="40"/>
      <c r="F1898" s="40"/>
    </row>
    <row r="1899" spans="4:6" x14ac:dyDescent="0.4">
      <c r="D1899" s="40"/>
      <c r="E1899" s="40"/>
      <c r="F1899" s="40"/>
    </row>
    <row r="1900" spans="4:6" x14ac:dyDescent="0.4">
      <c r="D1900" s="40"/>
      <c r="E1900" s="40"/>
      <c r="F1900" s="40"/>
    </row>
    <row r="1901" spans="4:6" x14ac:dyDescent="0.4">
      <c r="D1901" s="40"/>
      <c r="E1901" s="40"/>
      <c r="F1901" s="40"/>
    </row>
    <row r="1902" spans="4:6" x14ac:dyDescent="0.4">
      <c r="D1902" s="40"/>
      <c r="E1902" s="40"/>
      <c r="F1902" s="40"/>
    </row>
    <row r="1903" spans="4:6" x14ac:dyDescent="0.4">
      <c r="D1903" s="40"/>
      <c r="E1903" s="40"/>
      <c r="F1903" s="40"/>
    </row>
    <row r="1904" spans="4:6" x14ac:dyDescent="0.4">
      <c r="D1904" s="40"/>
      <c r="E1904" s="40"/>
      <c r="F1904" s="40"/>
    </row>
    <row r="1905" spans="4:6" x14ac:dyDescent="0.4">
      <c r="D1905" s="40"/>
      <c r="E1905" s="40"/>
      <c r="F1905" s="40"/>
    </row>
    <row r="1906" spans="4:6" x14ac:dyDescent="0.4">
      <c r="D1906" s="40"/>
      <c r="E1906" s="40"/>
      <c r="F1906" s="40"/>
    </row>
    <row r="1907" spans="4:6" x14ac:dyDescent="0.4">
      <c r="D1907" s="40"/>
      <c r="E1907" s="40"/>
      <c r="F1907" s="40"/>
    </row>
    <row r="1908" spans="4:6" x14ac:dyDescent="0.4">
      <c r="D1908" s="40"/>
      <c r="E1908" s="40"/>
      <c r="F1908" s="40"/>
    </row>
    <row r="1909" spans="4:6" x14ac:dyDescent="0.4">
      <c r="D1909" s="40"/>
      <c r="E1909" s="40"/>
      <c r="F1909" s="40"/>
    </row>
    <row r="1910" spans="4:6" x14ac:dyDescent="0.4">
      <c r="D1910" s="40"/>
      <c r="E1910" s="40"/>
      <c r="F1910" s="40"/>
    </row>
    <row r="1911" spans="4:6" x14ac:dyDescent="0.4">
      <c r="D1911" s="40"/>
      <c r="E1911" s="40"/>
      <c r="F1911" s="40"/>
    </row>
    <row r="1912" spans="4:6" x14ac:dyDescent="0.4">
      <c r="D1912" s="40"/>
      <c r="E1912" s="40"/>
      <c r="F1912" s="40"/>
    </row>
    <row r="1913" spans="4:6" x14ac:dyDescent="0.4">
      <c r="D1913" s="40"/>
      <c r="E1913" s="40"/>
      <c r="F1913" s="40"/>
    </row>
    <row r="1914" spans="4:6" x14ac:dyDescent="0.4">
      <c r="D1914" s="40"/>
      <c r="E1914" s="40"/>
      <c r="F1914" s="40"/>
    </row>
    <row r="1915" spans="4:6" x14ac:dyDescent="0.4">
      <c r="D1915" s="40"/>
      <c r="E1915" s="40"/>
      <c r="F1915" s="40"/>
    </row>
    <row r="1916" spans="4:6" x14ac:dyDescent="0.4">
      <c r="D1916" s="40"/>
      <c r="E1916" s="40"/>
      <c r="F1916" s="40"/>
    </row>
    <row r="1917" spans="4:6" x14ac:dyDescent="0.4">
      <c r="D1917" s="40"/>
      <c r="E1917" s="40"/>
      <c r="F1917" s="40"/>
    </row>
    <row r="1918" spans="4:6" x14ac:dyDescent="0.4">
      <c r="D1918" s="40"/>
      <c r="E1918" s="40"/>
      <c r="F1918" s="40"/>
    </row>
    <row r="1919" spans="4:6" x14ac:dyDescent="0.4">
      <c r="D1919" s="40"/>
      <c r="E1919" s="40"/>
      <c r="F1919" s="40"/>
    </row>
    <row r="1920" spans="4:6" x14ac:dyDescent="0.4">
      <c r="D1920" s="40"/>
      <c r="E1920" s="40"/>
      <c r="F1920" s="40"/>
    </row>
    <row r="1921" spans="4:6" x14ac:dyDescent="0.4">
      <c r="D1921" s="40"/>
      <c r="E1921" s="40"/>
      <c r="F1921" s="40"/>
    </row>
    <row r="1922" spans="4:6" x14ac:dyDescent="0.4">
      <c r="D1922" s="40"/>
      <c r="E1922" s="40"/>
      <c r="F1922" s="40"/>
    </row>
    <row r="1923" spans="4:6" x14ac:dyDescent="0.4">
      <c r="D1923" s="40"/>
      <c r="E1923" s="40"/>
      <c r="F1923" s="40"/>
    </row>
    <row r="1924" spans="4:6" x14ac:dyDescent="0.4">
      <c r="D1924" s="40"/>
      <c r="E1924" s="40"/>
      <c r="F1924" s="40"/>
    </row>
    <row r="1925" spans="4:6" x14ac:dyDescent="0.4">
      <c r="D1925" s="40"/>
      <c r="E1925" s="40"/>
      <c r="F1925" s="40"/>
    </row>
    <row r="1926" spans="4:6" x14ac:dyDescent="0.4">
      <c r="D1926" s="40"/>
      <c r="E1926" s="40"/>
      <c r="F1926" s="40"/>
    </row>
    <row r="1927" spans="4:6" x14ac:dyDescent="0.4">
      <c r="D1927" s="40"/>
      <c r="E1927" s="40"/>
      <c r="F1927" s="40"/>
    </row>
    <row r="1928" spans="4:6" x14ac:dyDescent="0.4">
      <c r="D1928" s="40"/>
      <c r="E1928" s="40"/>
      <c r="F1928" s="40"/>
    </row>
    <row r="1929" spans="4:6" x14ac:dyDescent="0.4">
      <c r="D1929" s="40"/>
      <c r="E1929" s="40"/>
      <c r="F1929" s="40"/>
    </row>
    <row r="1930" spans="4:6" x14ac:dyDescent="0.4">
      <c r="D1930" s="40"/>
      <c r="E1930" s="40"/>
      <c r="F1930" s="40"/>
    </row>
    <row r="1931" spans="4:6" x14ac:dyDescent="0.4">
      <c r="D1931" s="40"/>
      <c r="E1931" s="40"/>
      <c r="F1931" s="40"/>
    </row>
    <row r="1932" spans="4:6" x14ac:dyDescent="0.4">
      <c r="D1932" s="40"/>
      <c r="E1932" s="40"/>
      <c r="F1932" s="40"/>
    </row>
    <row r="1933" spans="4:6" x14ac:dyDescent="0.4">
      <c r="D1933" s="40"/>
      <c r="E1933" s="40"/>
      <c r="F1933" s="40"/>
    </row>
    <row r="1934" spans="4:6" x14ac:dyDescent="0.4">
      <c r="D1934" s="40"/>
      <c r="E1934" s="40"/>
      <c r="F1934" s="40"/>
    </row>
    <row r="1935" spans="4:6" x14ac:dyDescent="0.4">
      <c r="D1935" s="40"/>
      <c r="E1935" s="40"/>
      <c r="F1935" s="40"/>
    </row>
    <row r="1936" spans="4:6" x14ac:dyDescent="0.4">
      <c r="D1936" s="40"/>
      <c r="E1936" s="40"/>
      <c r="F1936" s="40"/>
    </row>
    <row r="1937" spans="4:6" x14ac:dyDescent="0.4">
      <c r="D1937" s="40"/>
      <c r="E1937" s="40"/>
      <c r="F1937" s="40"/>
    </row>
    <row r="1938" spans="4:6" x14ac:dyDescent="0.4">
      <c r="D1938" s="40"/>
      <c r="E1938" s="40"/>
      <c r="F1938" s="40"/>
    </row>
    <row r="1939" spans="4:6" x14ac:dyDescent="0.4">
      <c r="D1939" s="40"/>
      <c r="E1939" s="40"/>
      <c r="F1939" s="40"/>
    </row>
    <row r="1940" spans="4:6" x14ac:dyDescent="0.4">
      <c r="D1940" s="40"/>
      <c r="E1940" s="40"/>
      <c r="F1940" s="40"/>
    </row>
    <row r="1941" spans="4:6" x14ac:dyDescent="0.4">
      <c r="D1941" s="40"/>
      <c r="E1941" s="40"/>
      <c r="F1941" s="40"/>
    </row>
    <row r="1942" spans="4:6" x14ac:dyDescent="0.4">
      <c r="D1942" s="40"/>
      <c r="E1942" s="40"/>
      <c r="F1942" s="40"/>
    </row>
    <row r="1943" spans="4:6" x14ac:dyDescent="0.4">
      <c r="D1943" s="40"/>
      <c r="E1943" s="40"/>
      <c r="F1943" s="40"/>
    </row>
    <row r="1944" spans="4:6" x14ac:dyDescent="0.4">
      <c r="D1944" s="40"/>
      <c r="E1944" s="40"/>
      <c r="F1944" s="40"/>
    </row>
    <row r="1945" spans="4:6" x14ac:dyDescent="0.4">
      <c r="D1945" s="40"/>
      <c r="E1945" s="40"/>
      <c r="F1945" s="40"/>
    </row>
    <row r="1946" spans="4:6" x14ac:dyDescent="0.4">
      <c r="D1946" s="40"/>
      <c r="E1946" s="40"/>
      <c r="F1946" s="40"/>
    </row>
    <row r="1947" spans="4:6" x14ac:dyDescent="0.4">
      <c r="D1947" s="40"/>
      <c r="E1947" s="40"/>
      <c r="F1947" s="40"/>
    </row>
    <row r="1948" spans="4:6" x14ac:dyDescent="0.4">
      <c r="D1948" s="40"/>
      <c r="E1948" s="40"/>
      <c r="F1948" s="40"/>
    </row>
    <row r="1949" spans="4:6" x14ac:dyDescent="0.4">
      <c r="D1949" s="40"/>
      <c r="E1949" s="40"/>
      <c r="F1949" s="40"/>
    </row>
    <row r="1950" spans="4:6" x14ac:dyDescent="0.4">
      <c r="D1950" s="40"/>
      <c r="E1950" s="40"/>
      <c r="F1950" s="40"/>
    </row>
    <row r="1951" spans="4:6" x14ac:dyDescent="0.4">
      <c r="D1951" s="40"/>
      <c r="E1951" s="40"/>
      <c r="F1951" s="40"/>
    </row>
    <row r="1952" spans="4:6" x14ac:dyDescent="0.4">
      <c r="D1952" s="40"/>
      <c r="E1952" s="40"/>
      <c r="F1952" s="40"/>
    </row>
    <row r="1953" spans="4:6" x14ac:dyDescent="0.4">
      <c r="D1953" s="40"/>
      <c r="E1953" s="40"/>
      <c r="F1953" s="40"/>
    </row>
    <row r="1954" spans="4:6" x14ac:dyDescent="0.4">
      <c r="D1954" s="40"/>
      <c r="E1954" s="40"/>
      <c r="F1954" s="40"/>
    </row>
    <row r="1955" spans="4:6" x14ac:dyDescent="0.4">
      <c r="D1955" s="40"/>
      <c r="E1955" s="40"/>
      <c r="F1955" s="40"/>
    </row>
    <row r="1956" spans="4:6" x14ac:dyDescent="0.4">
      <c r="D1956" s="40"/>
      <c r="E1956" s="40"/>
      <c r="F1956" s="40"/>
    </row>
    <row r="1957" spans="4:6" x14ac:dyDescent="0.4">
      <c r="D1957" s="40"/>
      <c r="E1957" s="40"/>
      <c r="F1957" s="40"/>
    </row>
    <row r="1958" spans="4:6" x14ac:dyDescent="0.4">
      <c r="D1958" s="40"/>
      <c r="E1958" s="40"/>
      <c r="F1958" s="40"/>
    </row>
    <row r="1959" spans="4:6" x14ac:dyDescent="0.4">
      <c r="D1959" s="40"/>
      <c r="E1959" s="40"/>
      <c r="F1959" s="40"/>
    </row>
    <row r="1960" spans="4:6" x14ac:dyDescent="0.4">
      <c r="D1960" s="40"/>
      <c r="E1960" s="40"/>
      <c r="F1960" s="40"/>
    </row>
    <row r="1961" spans="4:6" x14ac:dyDescent="0.4">
      <c r="D1961" s="40"/>
      <c r="E1961" s="40"/>
      <c r="F1961" s="40"/>
    </row>
    <row r="1962" spans="4:6" x14ac:dyDescent="0.4">
      <c r="D1962" s="40"/>
      <c r="E1962" s="40"/>
      <c r="F1962" s="40"/>
    </row>
    <row r="1963" spans="4:6" x14ac:dyDescent="0.4">
      <c r="D1963" s="40"/>
      <c r="E1963" s="40"/>
      <c r="F1963" s="40"/>
    </row>
    <row r="1964" spans="4:6" x14ac:dyDescent="0.4">
      <c r="D1964" s="40"/>
      <c r="E1964" s="40"/>
      <c r="F1964" s="40"/>
    </row>
    <row r="1965" spans="4:6" x14ac:dyDescent="0.4">
      <c r="D1965" s="40"/>
      <c r="E1965" s="40"/>
      <c r="F1965" s="40"/>
    </row>
    <row r="1966" spans="4:6" x14ac:dyDescent="0.4">
      <c r="D1966" s="40"/>
      <c r="E1966" s="40"/>
      <c r="F1966" s="40"/>
    </row>
    <row r="1967" spans="4:6" x14ac:dyDescent="0.4">
      <c r="D1967" s="40"/>
      <c r="E1967" s="40"/>
      <c r="F1967" s="40"/>
    </row>
    <row r="1968" spans="4:6" x14ac:dyDescent="0.4">
      <c r="D1968" s="40"/>
      <c r="E1968" s="40"/>
      <c r="F1968" s="40"/>
    </row>
    <row r="1969" spans="4:6" x14ac:dyDescent="0.4">
      <c r="D1969" s="40"/>
      <c r="E1969" s="40"/>
      <c r="F1969" s="40"/>
    </row>
    <row r="1970" spans="4:6" x14ac:dyDescent="0.4">
      <c r="D1970" s="40"/>
      <c r="E1970" s="40"/>
      <c r="F1970" s="40"/>
    </row>
    <row r="1971" spans="4:6" x14ac:dyDescent="0.4">
      <c r="D1971" s="40"/>
      <c r="E1971" s="40"/>
      <c r="F1971" s="40"/>
    </row>
    <row r="1972" spans="4:6" x14ac:dyDescent="0.4">
      <c r="D1972" s="40"/>
      <c r="E1972" s="40"/>
      <c r="F1972" s="40"/>
    </row>
    <row r="1973" spans="4:6" x14ac:dyDescent="0.4">
      <c r="D1973" s="40"/>
      <c r="E1973" s="40"/>
      <c r="F1973" s="40"/>
    </row>
    <row r="1974" spans="4:6" x14ac:dyDescent="0.4">
      <c r="D1974" s="40"/>
      <c r="E1974" s="40"/>
      <c r="F1974" s="40"/>
    </row>
    <row r="1975" spans="4:6" x14ac:dyDescent="0.4">
      <c r="D1975" s="40"/>
      <c r="E1975" s="40"/>
      <c r="F1975" s="40"/>
    </row>
    <row r="1976" spans="4:6" x14ac:dyDescent="0.4">
      <c r="D1976" s="40"/>
      <c r="E1976" s="40"/>
      <c r="F1976" s="40"/>
    </row>
    <row r="1977" spans="4:6" x14ac:dyDescent="0.4">
      <c r="D1977" s="40"/>
      <c r="E1977" s="40"/>
      <c r="F1977" s="40"/>
    </row>
    <row r="1978" spans="4:6" x14ac:dyDescent="0.4">
      <c r="D1978" s="40"/>
      <c r="E1978" s="40"/>
      <c r="F1978" s="40"/>
    </row>
    <row r="1979" spans="4:6" x14ac:dyDescent="0.4">
      <c r="D1979" s="40"/>
      <c r="E1979" s="40"/>
      <c r="F1979" s="40"/>
    </row>
    <row r="1980" spans="4:6" x14ac:dyDescent="0.4">
      <c r="D1980" s="40"/>
      <c r="E1980" s="40"/>
      <c r="F1980" s="40"/>
    </row>
    <row r="1981" spans="4:6" x14ac:dyDescent="0.4">
      <c r="D1981" s="40"/>
      <c r="E1981" s="40"/>
      <c r="F1981" s="40"/>
    </row>
    <row r="1982" spans="4:6" x14ac:dyDescent="0.4">
      <c r="D1982" s="40"/>
      <c r="E1982" s="40"/>
      <c r="F1982" s="40"/>
    </row>
    <row r="1983" spans="4:6" x14ac:dyDescent="0.4">
      <c r="D1983" s="40"/>
      <c r="E1983" s="40"/>
      <c r="F1983" s="40"/>
    </row>
    <row r="1984" spans="4:6" x14ac:dyDescent="0.4">
      <c r="D1984" s="40"/>
      <c r="E1984" s="40"/>
      <c r="F1984" s="40"/>
    </row>
    <row r="1985" spans="4:6" x14ac:dyDescent="0.4">
      <c r="D1985" s="40"/>
      <c r="E1985" s="40"/>
      <c r="F1985" s="40"/>
    </row>
    <row r="1986" spans="4:6" x14ac:dyDescent="0.4">
      <c r="D1986" s="40"/>
      <c r="E1986" s="40"/>
      <c r="F1986" s="40"/>
    </row>
    <row r="1987" spans="4:6" x14ac:dyDescent="0.4">
      <c r="D1987" s="40"/>
      <c r="E1987" s="40"/>
      <c r="F1987" s="40"/>
    </row>
    <row r="1988" spans="4:6" x14ac:dyDescent="0.4">
      <c r="D1988" s="40"/>
      <c r="E1988" s="40"/>
      <c r="F1988" s="40"/>
    </row>
    <row r="1989" spans="4:6" x14ac:dyDescent="0.4">
      <c r="D1989" s="40"/>
      <c r="E1989" s="40"/>
      <c r="F1989" s="40"/>
    </row>
    <row r="1990" spans="4:6" x14ac:dyDescent="0.4">
      <c r="D1990" s="40"/>
      <c r="E1990" s="40"/>
      <c r="F1990" s="40"/>
    </row>
    <row r="1991" spans="4:6" x14ac:dyDescent="0.4">
      <c r="D1991" s="40"/>
      <c r="E1991" s="40"/>
      <c r="F1991" s="40"/>
    </row>
    <row r="1992" spans="4:6" x14ac:dyDescent="0.4">
      <c r="D1992" s="40"/>
      <c r="E1992" s="40"/>
      <c r="F1992" s="40"/>
    </row>
    <row r="1993" spans="4:6" x14ac:dyDescent="0.4">
      <c r="D1993" s="40"/>
      <c r="E1993" s="40"/>
      <c r="F1993" s="40"/>
    </row>
    <row r="1994" spans="4:6" x14ac:dyDescent="0.4">
      <c r="D1994" s="40"/>
      <c r="E1994" s="40"/>
      <c r="F1994" s="40"/>
    </row>
    <row r="1995" spans="4:6" x14ac:dyDescent="0.4">
      <c r="D1995" s="40"/>
      <c r="E1995" s="40"/>
      <c r="F1995" s="40"/>
    </row>
    <row r="1996" spans="4:6" x14ac:dyDescent="0.4">
      <c r="D1996" s="40"/>
      <c r="E1996" s="40"/>
      <c r="F1996" s="40"/>
    </row>
    <row r="1997" spans="4:6" x14ac:dyDescent="0.4">
      <c r="D1997" s="40"/>
      <c r="E1997" s="40"/>
      <c r="F1997" s="40"/>
    </row>
    <row r="1998" spans="4:6" x14ac:dyDescent="0.4">
      <c r="D1998" s="40"/>
      <c r="E1998" s="40"/>
      <c r="F1998" s="40"/>
    </row>
    <row r="1999" spans="4:6" x14ac:dyDescent="0.4">
      <c r="D1999" s="40"/>
      <c r="E1999" s="40"/>
      <c r="F1999" s="40"/>
    </row>
    <row r="2000" spans="4:6" x14ac:dyDescent="0.4">
      <c r="D2000" s="40"/>
      <c r="E2000" s="40"/>
      <c r="F2000" s="40"/>
    </row>
    <row r="2001" spans="4:6" x14ac:dyDescent="0.4">
      <c r="D2001" s="40"/>
      <c r="E2001" s="40"/>
      <c r="F2001" s="40"/>
    </row>
    <row r="2002" spans="4:6" x14ac:dyDescent="0.4">
      <c r="D2002" s="40"/>
      <c r="E2002" s="40"/>
      <c r="F2002" s="40"/>
    </row>
    <row r="2003" spans="4:6" x14ac:dyDescent="0.4">
      <c r="D2003" s="40"/>
      <c r="E2003" s="40"/>
      <c r="F2003" s="40"/>
    </row>
    <row r="2004" spans="4:6" x14ac:dyDescent="0.4">
      <c r="D2004" s="40"/>
      <c r="E2004" s="40"/>
      <c r="F2004" s="40"/>
    </row>
    <row r="2005" spans="4:6" x14ac:dyDescent="0.4">
      <c r="D2005" s="40"/>
      <c r="E2005" s="40"/>
      <c r="F2005" s="40"/>
    </row>
    <row r="2006" spans="4:6" x14ac:dyDescent="0.4">
      <c r="D2006" s="40"/>
      <c r="E2006" s="40"/>
      <c r="F2006" s="40"/>
    </row>
    <row r="2007" spans="4:6" x14ac:dyDescent="0.4">
      <c r="D2007" s="40"/>
      <c r="E2007" s="40"/>
      <c r="F2007" s="40"/>
    </row>
    <row r="2008" spans="4:6" x14ac:dyDescent="0.4">
      <c r="D2008" s="40"/>
      <c r="E2008" s="40"/>
      <c r="F2008" s="40"/>
    </row>
    <row r="2009" spans="4:6" x14ac:dyDescent="0.4">
      <c r="D2009" s="40"/>
      <c r="E2009" s="40"/>
      <c r="F2009" s="40"/>
    </row>
    <row r="2010" spans="4:6" x14ac:dyDescent="0.4">
      <c r="D2010" s="40"/>
      <c r="E2010" s="40"/>
      <c r="F2010" s="40"/>
    </row>
    <row r="2011" spans="4:6" x14ac:dyDescent="0.4">
      <c r="D2011" s="40"/>
      <c r="E2011" s="40"/>
      <c r="F2011" s="40"/>
    </row>
    <row r="2012" spans="4:6" x14ac:dyDescent="0.4">
      <c r="D2012" s="40"/>
      <c r="E2012" s="40"/>
      <c r="F2012" s="40"/>
    </row>
    <row r="2013" spans="4:6" x14ac:dyDescent="0.4">
      <c r="D2013" s="40"/>
      <c r="E2013" s="40"/>
      <c r="F2013" s="40"/>
    </row>
    <row r="2014" spans="4:6" x14ac:dyDescent="0.4">
      <c r="D2014" s="40"/>
      <c r="E2014" s="40"/>
      <c r="F2014" s="40"/>
    </row>
    <row r="2015" spans="4:6" x14ac:dyDescent="0.4">
      <c r="D2015" s="40"/>
      <c r="E2015" s="40"/>
      <c r="F2015" s="40"/>
    </row>
    <row r="2016" spans="4:6" x14ac:dyDescent="0.4">
      <c r="D2016" s="40"/>
      <c r="E2016" s="40"/>
      <c r="F2016" s="40"/>
    </row>
    <row r="2017" spans="4:6" x14ac:dyDescent="0.4">
      <c r="D2017" s="40"/>
      <c r="E2017" s="40"/>
      <c r="F2017" s="40"/>
    </row>
    <row r="2018" spans="4:6" x14ac:dyDescent="0.4">
      <c r="D2018" s="40"/>
      <c r="E2018" s="40"/>
      <c r="F2018" s="40"/>
    </row>
    <row r="2019" spans="4:6" x14ac:dyDescent="0.4">
      <c r="D2019" s="40"/>
      <c r="E2019" s="40"/>
      <c r="F2019" s="40"/>
    </row>
    <row r="2020" spans="4:6" x14ac:dyDescent="0.4">
      <c r="D2020" s="40"/>
      <c r="E2020" s="40"/>
      <c r="F2020" s="40"/>
    </row>
    <row r="2021" spans="4:6" x14ac:dyDescent="0.4">
      <c r="D2021" s="40"/>
      <c r="E2021" s="40"/>
      <c r="F2021" s="40"/>
    </row>
    <row r="2022" spans="4:6" x14ac:dyDescent="0.4">
      <c r="D2022" s="40"/>
      <c r="E2022" s="40"/>
      <c r="F2022" s="40"/>
    </row>
    <row r="2023" spans="4:6" x14ac:dyDescent="0.4">
      <c r="D2023" s="40"/>
      <c r="E2023" s="40"/>
      <c r="F2023" s="40"/>
    </row>
    <row r="2024" spans="4:6" x14ac:dyDescent="0.4">
      <c r="D2024" s="40"/>
      <c r="E2024" s="40"/>
      <c r="F2024" s="40"/>
    </row>
    <row r="2025" spans="4:6" x14ac:dyDescent="0.4">
      <c r="D2025" s="40"/>
      <c r="E2025" s="40"/>
      <c r="F2025" s="40"/>
    </row>
    <row r="2026" spans="4:6" x14ac:dyDescent="0.4">
      <c r="D2026" s="40"/>
      <c r="E2026" s="40"/>
      <c r="F2026" s="40"/>
    </row>
    <row r="2027" spans="4:6" x14ac:dyDescent="0.4">
      <c r="D2027" s="40"/>
      <c r="E2027" s="40"/>
      <c r="F2027" s="40"/>
    </row>
    <row r="2028" spans="4:6" x14ac:dyDescent="0.4">
      <c r="D2028" s="40"/>
      <c r="E2028" s="40"/>
      <c r="F2028" s="40"/>
    </row>
    <row r="2029" spans="4:6" x14ac:dyDescent="0.4">
      <c r="D2029" s="40"/>
      <c r="E2029" s="40"/>
      <c r="F2029" s="40"/>
    </row>
    <row r="2030" spans="4:6" x14ac:dyDescent="0.4">
      <c r="D2030" s="40"/>
      <c r="E2030" s="40"/>
      <c r="F2030" s="40"/>
    </row>
    <row r="2031" spans="4:6" x14ac:dyDescent="0.4">
      <c r="D2031" s="40"/>
      <c r="E2031" s="40"/>
      <c r="F2031" s="40"/>
    </row>
    <row r="2032" spans="4:6" x14ac:dyDescent="0.4">
      <c r="D2032" s="40"/>
      <c r="E2032" s="40"/>
      <c r="F2032" s="40"/>
    </row>
    <row r="2033" spans="4:6" x14ac:dyDescent="0.4">
      <c r="D2033" s="40"/>
      <c r="E2033" s="40"/>
      <c r="F2033" s="40"/>
    </row>
    <row r="2034" spans="4:6" x14ac:dyDescent="0.4">
      <c r="D2034" s="40"/>
      <c r="E2034" s="40"/>
      <c r="F2034" s="40"/>
    </row>
    <row r="2035" spans="4:6" x14ac:dyDescent="0.4">
      <c r="D2035" s="40"/>
      <c r="E2035" s="40"/>
      <c r="F2035" s="40"/>
    </row>
    <row r="2036" spans="4:6" x14ac:dyDescent="0.4">
      <c r="D2036" s="40"/>
      <c r="E2036" s="40"/>
      <c r="F2036" s="40"/>
    </row>
    <row r="2037" spans="4:6" x14ac:dyDescent="0.4">
      <c r="D2037" s="40"/>
      <c r="E2037" s="40"/>
      <c r="F2037" s="40"/>
    </row>
    <row r="2038" spans="4:6" x14ac:dyDescent="0.4">
      <c r="D2038" s="40"/>
      <c r="E2038" s="40"/>
      <c r="F2038" s="40"/>
    </row>
    <row r="2039" spans="4:6" x14ac:dyDescent="0.4">
      <c r="D2039" s="40"/>
      <c r="E2039" s="40"/>
      <c r="F2039" s="40"/>
    </row>
    <row r="2040" spans="4:6" x14ac:dyDescent="0.4">
      <c r="D2040" s="40"/>
      <c r="E2040" s="40"/>
      <c r="F2040" s="40"/>
    </row>
    <row r="2041" spans="4:6" x14ac:dyDescent="0.4">
      <c r="D2041" s="40"/>
      <c r="E2041" s="40"/>
      <c r="F2041" s="40"/>
    </row>
    <row r="2042" spans="4:6" x14ac:dyDescent="0.4">
      <c r="D2042" s="40"/>
      <c r="E2042" s="40"/>
      <c r="F2042" s="40"/>
    </row>
    <row r="2043" spans="4:6" x14ac:dyDescent="0.4">
      <c r="D2043" s="40"/>
      <c r="E2043" s="40"/>
      <c r="F2043" s="40"/>
    </row>
    <row r="2044" spans="4:6" x14ac:dyDescent="0.4">
      <c r="D2044" s="40"/>
      <c r="E2044" s="40"/>
      <c r="F2044" s="40"/>
    </row>
    <row r="2045" spans="4:6" x14ac:dyDescent="0.4">
      <c r="D2045" s="40"/>
      <c r="E2045" s="40"/>
      <c r="F2045" s="40"/>
    </row>
    <row r="2046" spans="4:6" x14ac:dyDescent="0.4">
      <c r="D2046" s="40"/>
      <c r="E2046" s="40"/>
      <c r="F2046" s="40"/>
    </row>
    <row r="2047" spans="4:6" x14ac:dyDescent="0.4">
      <c r="D2047" s="40"/>
      <c r="E2047" s="40"/>
      <c r="F2047" s="40"/>
    </row>
    <row r="2048" spans="4:6" x14ac:dyDescent="0.4">
      <c r="D2048" s="40"/>
      <c r="E2048" s="40"/>
      <c r="F2048" s="40"/>
    </row>
    <row r="2049" spans="4:6" x14ac:dyDescent="0.4">
      <c r="D2049" s="40"/>
      <c r="E2049" s="40"/>
      <c r="F2049" s="40"/>
    </row>
    <row r="2050" spans="4:6" x14ac:dyDescent="0.4">
      <c r="D2050" s="40"/>
      <c r="E2050" s="40"/>
      <c r="F2050" s="40"/>
    </row>
    <row r="2051" spans="4:6" x14ac:dyDescent="0.4">
      <c r="D2051" s="40"/>
      <c r="E2051" s="40"/>
      <c r="F2051" s="40"/>
    </row>
    <row r="2052" spans="4:6" x14ac:dyDescent="0.4">
      <c r="D2052" s="40"/>
      <c r="E2052" s="40"/>
      <c r="F2052" s="40"/>
    </row>
    <row r="2053" spans="4:6" x14ac:dyDescent="0.4">
      <c r="D2053" s="40"/>
      <c r="E2053" s="40"/>
      <c r="F2053" s="40"/>
    </row>
    <row r="2054" spans="4:6" x14ac:dyDescent="0.4">
      <c r="D2054" s="40"/>
      <c r="E2054" s="40"/>
      <c r="F2054" s="40"/>
    </row>
    <row r="2055" spans="4:6" x14ac:dyDescent="0.4">
      <c r="D2055" s="40"/>
      <c r="E2055" s="40"/>
      <c r="F2055" s="40"/>
    </row>
    <row r="2056" spans="4:6" x14ac:dyDescent="0.4">
      <c r="D2056" s="40"/>
      <c r="E2056" s="40"/>
      <c r="F2056" s="40"/>
    </row>
    <row r="2057" spans="4:6" x14ac:dyDescent="0.4">
      <c r="D2057" s="40"/>
      <c r="E2057" s="40"/>
      <c r="F2057" s="40"/>
    </row>
    <row r="2058" spans="4:6" x14ac:dyDescent="0.4">
      <c r="D2058" s="40"/>
      <c r="E2058" s="40"/>
      <c r="F2058" s="40"/>
    </row>
    <row r="2059" spans="4:6" x14ac:dyDescent="0.4">
      <c r="D2059" s="40"/>
      <c r="E2059" s="40"/>
      <c r="F2059" s="40"/>
    </row>
    <row r="2060" spans="4:6" x14ac:dyDescent="0.4">
      <c r="D2060" s="40"/>
      <c r="E2060" s="40"/>
      <c r="F2060" s="40"/>
    </row>
    <row r="2061" spans="4:6" x14ac:dyDescent="0.4">
      <c r="D2061" s="40"/>
      <c r="E2061" s="40"/>
      <c r="F2061" s="40"/>
    </row>
    <row r="2062" spans="4:6" x14ac:dyDescent="0.4">
      <c r="D2062" s="40"/>
      <c r="E2062" s="40"/>
      <c r="F2062" s="40"/>
    </row>
    <row r="2063" spans="4:6" x14ac:dyDescent="0.4">
      <c r="D2063" s="40"/>
      <c r="E2063" s="40"/>
      <c r="F2063" s="40"/>
    </row>
    <row r="2064" spans="4:6" x14ac:dyDescent="0.4">
      <c r="D2064" s="40"/>
      <c r="E2064" s="40"/>
      <c r="F2064" s="40"/>
    </row>
    <row r="2065" spans="4:6" x14ac:dyDescent="0.4">
      <c r="D2065" s="40"/>
      <c r="E2065" s="40"/>
      <c r="F2065" s="40"/>
    </row>
    <row r="2066" spans="4:6" x14ac:dyDescent="0.4">
      <c r="D2066" s="40"/>
      <c r="E2066" s="40"/>
      <c r="F2066" s="40"/>
    </row>
    <row r="2067" spans="4:6" x14ac:dyDescent="0.4">
      <c r="D2067" s="40"/>
      <c r="E2067" s="40"/>
      <c r="F2067" s="40"/>
    </row>
    <row r="2068" spans="4:6" x14ac:dyDescent="0.4">
      <c r="D2068" s="40"/>
      <c r="E2068" s="40"/>
      <c r="F2068" s="40"/>
    </row>
    <row r="2069" spans="4:6" x14ac:dyDescent="0.4">
      <c r="D2069" s="40"/>
      <c r="E2069" s="40"/>
      <c r="F2069" s="40"/>
    </row>
    <row r="2070" spans="4:6" x14ac:dyDescent="0.4">
      <c r="D2070" s="40"/>
      <c r="E2070" s="40"/>
      <c r="F2070" s="40"/>
    </row>
    <row r="2071" spans="4:6" x14ac:dyDescent="0.4">
      <c r="D2071" s="40"/>
      <c r="E2071" s="40"/>
      <c r="F2071" s="40"/>
    </row>
    <row r="2072" spans="4:6" x14ac:dyDescent="0.4">
      <c r="D2072" s="40"/>
      <c r="E2072" s="40"/>
      <c r="F2072" s="40"/>
    </row>
    <row r="2073" spans="4:6" x14ac:dyDescent="0.4">
      <c r="D2073" s="40"/>
      <c r="E2073" s="40"/>
      <c r="F2073" s="40"/>
    </row>
    <row r="2074" spans="4:6" x14ac:dyDescent="0.4">
      <c r="D2074" s="40"/>
      <c r="E2074" s="40"/>
      <c r="F2074" s="40"/>
    </row>
    <row r="2075" spans="4:6" x14ac:dyDescent="0.4">
      <c r="D2075" s="40"/>
      <c r="E2075" s="40"/>
      <c r="F2075" s="40"/>
    </row>
    <row r="2076" spans="4:6" x14ac:dyDescent="0.4">
      <c r="D2076" s="40"/>
      <c r="E2076" s="40"/>
      <c r="F2076" s="40"/>
    </row>
    <row r="2077" spans="4:6" x14ac:dyDescent="0.4">
      <c r="D2077" s="40"/>
      <c r="E2077" s="40"/>
      <c r="F2077" s="40"/>
    </row>
    <row r="2078" spans="4:6" x14ac:dyDescent="0.4">
      <c r="D2078" s="40"/>
      <c r="E2078" s="40"/>
      <c r="F2078" s="40"/>
    </row>
    <row r="2079" spans="4:6" x14ac:dyDescent="0.4">
      <c r="D2079" s="40"/>
      <c r="E2079" s="40"/>
      <c r="F2079" s="40"/>
    </row>
    <row r="2080" spans="4:6" x14ac:dyDescent="0.4">
      <c r="D2080" s="40"/>
      <c r="E2080" s="40"/>
      <c r="F2080" s="40"/>
    </row>
    <row r="2081" spans="4:6" x14ac:dyDescent="0.4">
      <c r="D2081" s="40"/>
      <c r="E2081" s="40"/>
      <c r="F2081" s="40"/>
    </row>
    <row r="2082" spans="4:6" x14ac:dyDescent="0.4">
      <c r="D2082" s="40"/>
      <c r="E2082" s="40"/>
      <c r="F2082" s="40"/>
    </row>
    <row r="2083" spans="4:6" x14ac:dyDescent="0.4">
      <c r="D2083" s="40"/>
      <c r="E2083" s="40"/>
      <c r="F2083" s="40"/>
    </row>
    <row r="2084" spans="4:6" x14ac:dyDescent="0.4">
      <c r="D2084" s="40"/>
      <c r="E2084" s="40"/>
      <c r="F2084" s="40"/>
    </row>
    <row r="2085" spans="4:6" x14ac:dyDescent="0.4">
      <c r="D2085" s="40"/>
      <c r="E2085" s="40"/>
      <c r="F2085" s="40"/>
    </row>
    <row r="2086" spans="4:6" x14ac:dyDescent="0.4">
      <c r="D2086" s="40"/>
      <c r="E2086" s="40"/>
      <c r="F2086" s="40"/>
    </row>
    <row r="2087" spans="4:6" x14ac:dyDescent="0.4">
      <c r="D2087" s="40"/>
      <c r="E2087" s="40"/>
      <c r="F2087" s="40"/>
    </row>
    <row r="2088" spans="4:6" x14ac:dyDescent="0.4">
      <c r="D2088" s="40"/>
      <c r="E2088" s="40"/>
      <c r="F2088" s="40"/>
    </row>
    <row r="2089" spans="4:6" x14ac:dyDescent="0.4">
      <c r="D2089" s="40"/>
      <c r="E2089" s="40"/>
      <c r="F2089" s="40"/>
    </row>
    <row r="2090" spans="4:6" x14ac:dyDescent="0.4">
      <c r="D2090" s="40"/>
      <c r="E2090" s="40"/>
      <c r="F2090" s="40"/>
    </row>
    <row r="2091" spans="4:6" x14ac:dyDescent="0.4">
      <c r="D2091" s="40"/>
      <c r="E2091" s="40"/>
      <c r="F2091" s="40"/>
    </row>
    <row r="2092" spans="4:6" x14ac:dyDescent="0.4">
      <c r="D2092" s="40"/>
      <c r="E2092" s="40"/>
      <c r="F2092" s="40"/>
    </row>
    <row r="2093" spans="4:6" x14ac:dyDescent="0.4">
      <c r="D2093" s="40"/>
      <c r="E2093" s="40"/>
      <c r="F2093" s="40"/>
    </row>
    <row r="2094" spans="4:6" x14ac:dyDescent="0.4">
      <c r="D2094" s="40"/>
      <c r="E2094" s="40"/>
      <c r="F2094" s="40"/>
    </row>
    <row r="2095" spans="4:6" x14ac:dyDescent="0.4">
      <c r="D2095" s="40"/>
      <c r="E2095" s="40"/>
      <c r="F2095" s="40"/>
    </row>
    <row r="2096" spans="4:6" x14ac:dyDescent="0.4">
      <c r="D2096" s="40"/>
      <c r="E2096" s="40"/>
      <c r="F2096" s="40"/>
    </row>
    <row r="2097" spans="4:6" x14ac:dyDescent="0.4">
      <c r="D2097" s="40"/>
      <c r="E2097" s="40"/>
      <c r="F2097" s="40"/>
    </row>
    <row r="2098" spans="4:6" x14ac:dyDescent="0.4">
      <c r="D2098" s="40"/>
      <c r="E2098" s="40"/>
      <c r="F2098" s="40"/>
    </row>
    <row r="2099" spans="4:6" x14ac:dyDescent="0.4">
      <c r="D2099" s="40"/>
      <c r="E2099" s="40"/>
      <c r="F2099" s="40"/>
    </row>
    <row r="2100" spans="4:6" x14ac:dyDescent="0.4">
      <c r="D2100" s="40"/>
      <c r="E2100" s="40"/>
      <c r="F2100" s="40"/>
    </row>
    <row r="2101" spans="4:6" x14ac:dyDescent="0.4">
      <c r="D2101" s="40"/>
      <c r="E2101" s="40"/>
      <c r="F2101" s="40"/>
    </row>
    <row r="2102" spans="4:6" x14ac:dyDescent="0.4">
      <c r="D2102" s="40"/>
      <c r="E2102" s="40"/>
      <c r="F2102" s="40"/>
    </row>
    <row r="2103" spans="4:6" x14ac:dyDescent="0.4">
      <c r="D2103" s="40"/>
      <c r="E2103" s="40"/>
      <c r="F2103" s="40"/>
    </row>
    <row r="2104" spans="4:6" x14ac:dyDescent="0.4">
      <c r="D2104" s="40"/>
      <c r="E2104" s="40"/>
      <c r="F2104" s="40"/>
    </row>
    <row r="2105" spans="4:6" x14ac:dyDescent="0.4">
      <c r="D2105" s="40"/>
      <c r="E2105" s="40"/>
      <c r="F2105" s="40"/>
    </row>
    <row r="2106" spans="4:6" x14ac:dyDescent="0.4">
      <c r="D2106" s="40"/>
      <c r="E2106" s="40"/>
      <c r="F2106" s="40"/>
    </row>
    <row r="2107" spans="4:6" x14ac:dyDescent="0.4">
      <c r="D2107" s="40"/>
      <c r="E2107" s="40"/>
      <c r="F2107" s="40"/>
    </row>
    <row r="2108" spans="4:6" x14ac:dyDescent="0.4">
      <c r="D2108" s="40"/>
      <c r="E2108" s="40"/>
      <c r="F2108" s="40"/>
    </row>
    <row r="2109" spans="4:6" x14ac:dyDescent="0.4">
      <c r="D2109" s="40"/>
      <c r="E2109" s="40"/>
      <c r="F2109" s="40"/>
    </row>
    <row r="2110" spans="4:6" x14ac:dyDescent="0.4">
      <c r="D2110" s="40"/>
      <c r="E2110" s="40"/>
      <c r="F2110" s="40"/>
    </row>
    <row r="2111" spans="4:6" x14ac:dyDescent="0.4">
      <c r="D2111" s="40"/>
      <c r="E2111" s="40"/>
      <c r="F2111" s="40"/>
    </row>
    <row r="2112" spans="4:6" x14ac:dyDescent="0.4">
      <c r="D2112" s="40"/>
      <c r="E2112" s="40"/>
      <c r="F2112" s="40"/>
    </row>
    <row r="2113" spans="4:6" x14ac:dyDescent="0.4">
      <c r="D2113" s="40"/>
      <c r="E2113" s="40"/>
      <c r="F2113" s="40"/>
    </row>
    <row r="2114" spans="4:6" x14ac:dyDescent="0.4">
      <c r="D2114" s="40"/>
      <c r="E2114" s="40"/>
      <c r="F2114" s="40"/>
    </row>
    <row r="2115" spans="4:6" x14ac:dyDescent="0.4">
      <c r="D2115" s="40"/>
      <c r="E2115" s="40"/>
      <c r="F2115" s="40"/>
    </row>
    <row r="2116" spans="4:6" x14ac:dyDescent="0.4">
      <c r="D2116" s="40"/>
      <c r="E2116" s="40"/>
      <c r="F2116" s="40"/>
    </row>
    <row r="2117" spans="4:6" x14ac:dyDescent="0.4">
      <c r="D2117" s="40"/>
      <c r="E2117" s="40"/>
      <c r="F2117" s="40"/>
    </row>
    <row r="2118" spans="4:6" x14ac:dyDescent="0.4">
      <c r="D2118" s="40"/>
      <c r="E2118" s="40"/>
      <c r="F2118" s="40"/>
    </row>
    <row r="2119" spans="4:6" x14ac:dyDescent="0.4">
      <c r="D2119" s="40"/>
      <c r="E2119" s="40"/>
      <c r="F2119" s="40"/>
    </row>
    <row r="2120" spans="4:6" x14ac:dyDescent="0.4">
      <c r="D2120" s="40"/>
      <c r="E2120" s="40"/>
      <c r="F2120" s="40"/>
    </row>
    <row r="2121" spans="4:6" x14ac:dyDescent="0.4">
      <c r="D2121" s="40"/>
      <c r="E2121" s="40"/>
      <c r="F2121" s="40"/>
    </row>
    <row r="2122" spans="4:6" x14ac:dyDescent="0.4">
      <c r="D2122" s="40"/>
      <c r="E2122" s="40"/>
      <c r="F2122" s="40"/>
    </row>
    <row r="2123" spans="4:6" x14ac:dyDescent="0.4">
      <c r="D2123" s="40"/>
      <c r="E2123" s="40"/>
      <c r="F2123" s="40"/>
    </row>
    <row r="2124" spans="4:6" x14ac:dyDescent="0.4">
      <c r="D2124" s="40"/>
      <c r="E2124" s="40"/>
      <c r="F2124" s="40"/>
    </row>
    <row r="2125" spans="4:6" x14ac:dyDescent="0.4">
      <c r="D2125" s="40"/>
      <c r="E2125" s="40"/>
      <c r="F2125" s="40"/>
    </row>
    <row r="2126" spans="4:6" x14ac:dyDescent="0.4">
      <c r="D2126" s="40"/>
      <c r="E2126" s="40"/>
      <c r="F2126" s="40"/>
    </row>
    <row r="2127" spans="4:6" x14ac:dyDescent="0.4">
      <c r="D2127" s="40"/>
      <c r="E2127" s="40"/>
      <c r="F2127" s="40"/>
    </row>
    <row r="2128" spans="4:6" x14ac:dyDescent="0.4">
      <c r="D2128" s="40"/>
      <c r="E2128" s="40"/>
      <c r="F2128" s="40"/>
    </row>
    <row r="2129" spans="4:6" x14ac:dyDescent="0.4">
      <c r="D2129" s="40"/>
      <c r="E2129" s="40"/>
      <c r="F2129" s="40"/>
    </row>
    <row r="2130" spans="4:6" x14ac:dyDescent="0.4">
      <c r="D2130" s="40"/>
      <c r="E2130" s="40"/>
      <c r="F2130" s="40"/>
    </row>
    <row r="2131" spans="4:6" x14ac:dyDescent="0.4">
      <c r="D2131" s="40"/>
      <c r="E2131" s="40"/>
      <c r="F2131" s="40"/>
    </row>
    <row r="2132" spans="4:6" x14ac:dyDescent="0.4">
      <c r="D2132" s="40"/>
      <c r="E2132" s="40"/>
      <c r="F2132" s="40"/>
    </row>
    <row r="2133" spans="4:6" x14ac:dyDescent="0.4">
      <c r="D2133" s="40"/>
      <c r="E2133" s="40"/>
      <c r="F2133" s="40"/>
    </row>
    <row r="2134" spans="4:6" x14ac:dyDescent="0.4">
      <c r="D2134" s="40"/>
      <c r="E2134" s="40"/>
      <c r="F2134" s="40"/>
    </row>
    <row r="2135" spans="4:6" x14ac:dyDescent="0.4">
      <c r="D2135" s="40"/>
      <c r="E2135" s="40"/>
      <c r="F2135" s="40"/>
    </row>
    <row r="2136" spans="4:6" x14ac:dyDescent="0.4">
      <c r="D2136" s="40"/>
      <c r="E2136" s="40"/>
      <c r="F2136" s="40"/>
    </row>
    <row r="2137" spans="4:6" x14ac:dyDescent="0.4">
      <c r="D2137" s="40"/>
      <c r="E2137" s="40"/>
      <c r="F2137" s="40"/>
    </row>
    <row r="2138" spans="4:6" x14ac:dyDescent="0.4">
      <c r="D2138" s="40"/>
      <c r="E2138" s="40"/>
      <c r="F2138" s="40"/>
    </row>
    <row r="2139" spans="4:6" x14ac:dyDescent="0.4">
      <c r="D2139" s="40"/>
      <c r="E2139" s="40"/>
      <c r="F2139" s="40"/>
    </row>
    <row r="2140" spans="4:6" x14ac:dyDescent="0.4">
      <c r="D2140" s="40"/>
      <c r="E2140" s="40"/>
      <c r="F2140" s="40"/>
    </row>
    <row r="2141" spans="4:6" x14ac:dyDescent="0.4">
      <c r="D2141" s="40"/>
      <c r="E2141" s="40"/>
      <c r="F2141" s="40"/>
    </row>
    <row r="2142" spans="4:6" x14ac:dyDescent="0.4">
      <c r="D2142" s="40"/>
      <c r="E2142" s="40"/>
      <c r="F2142" s="40"/>
    </row>
    <row r="2143" spans="4:6" x14ac:dyDescent="0.4">
      <c r="D2143" s="40"/>
      <c r="E2143" s="40"/>
      <c r="F2143" s="40"/>
    </row>
    <row r="2144" spans="4:6" x14ac:dyDescent="0.4">
      <c r="D2144" s="40"/>
      <c r="E2144" s="40"/>
      <c r="F2144" s="40"/>
    </row>
    <row r="2145" spans="4:6" x14ac:dyDescent="0.4">
      <c r="D2145" s="40"/>
      <c r="E2145" s="40"/>
      <c r="F2145" s="40"/>
    </row>
    <row r="2146" spans="4:6" x14ac:dyDescent="0.4">
      <c r="D2146" s="40"/>
      <c r="E2146" s="40"/>
      <c r="F2146" s="40"/>
    </row>
    <row r="2147" spans="4:6" x14ac:dyDescent="0.4">
      <c r="D2147" s="40"/>
      <c r="E2147" s="40"/>
      <c r="F2147" s="40"/>
    </row>
    <row r="2148" spans="4:6" x14ac:dyDescent="0.4">
      <c r="D2148" s="40"/>
      <c r="E2148" s="40"/>
      <c r="F2148" s="40"/>
    </row>
    <row r="2149" spans="4:6" x14ac:dyDescent="0.4">
      <c r="D2149" s="40"/>
      <c r="E2149" s="40"/>
      <c r="F2149" s="40"/>
    </row>
    <row r="2150" spans="4:6" x14ac:dyDescent="0.4">
      <c r="D2150" s="40"/>
      <c r="E2150" s="40"/>
      <c r="F2150" s="40"/>
    </row>
    <row r="2151" spans="4:6" x14ac:dyDescent="0.4">
      <c r="D2151" s="40"/>
      <c r="E2151" s="40"/>
      <c r="F2151" s="40"/>
    </row>
    <row r="2152" spans="4:6" x14ac:dyDescent="0.4">
      <c r="D2152" s="40"/>
      <c r="E2152" s="40"/>
      <c r="F2152" s="40"/>
    </row>
    <row r="2153" spans="4:6" x14ac:dyDescent="0.4">
      <c r="D2153" s="40"/>
      <c r="E2153" s="40"/>
      <c r="F2153" s="40"/>
    </row>
    <row r="2154" spans="4:6" x14ac:dyDescent="0.4">
      <c r="D2154" s="40"/>
      <c r="E2154" s="40"/>
      <c r="F2154" s="40"/>
    </row>
    <row r="2155" spans="4:6" x14ac:dyDescent="0.4">
      <c r="D2155" s="40"/>
      <c r="E2155" s="40"/>
      <c r="F2155" s="40"/>
    </row>
    <row r="2156" spans="4:6" x14ac:dyDescent="0.4">
      <c r="D2156" s="40"/>
      <c r="E2156" s="40"/>
      <c r="F2156" s="40"/>
    </row>
    <row r="2157" spans="4:6" x14ac:dyDescent="0.4">
      <c r="D2157" s="40"/>
      <c r="E2157" s="40"/>
      <c r="F2157" s="40"/>
    </row>
    <row r="2158" spans="4:6" x14ac:dyDescent="0.4">
      <c r="D2158" s="40"/>
      <c r="E2158" s="40"/>
      <c r="F2158" s="40"/>
    </row>
    <row r="2159" spans="4:6" x14ac:dyDescent="0.4">
      <c r="D2159" s="40"/>
      <c r="E2159" s="40"/>
      <c r="F2159" s="40"/>
    </row>
    <row r="2160" spans="4:6" x14ac:dyDescent="0.4">
      <c r="D2160" s="40"/>
      <c r="E2160" s="40"/>
      <c r="F2160" s="40"/>
    </row>
    <row r="2161" spans="4:6" x14ac:dyDescent="0.4">
      <c r="D2161" s="40"/>
      <c r="E2161" s="40"/>
      <c r="F2161" s="40"/>
    </row>
    <row r="2162" spans="4:6" x14ac:dyDescent="0.4">
      <c r="D2162" s="40"/>
      <c r="E2162" s="40"/>
      <c r="F2162" s="40"/>
    </row>
    <row r="2163" spans="4:6" x14ac:dyDescent="0.4">
      <c r="D2163" s="40"/>
      <c r="E2163" s="40"/>
      <c r="F2163" s="40"/>
    </row>
    <row r="2164" spans="4:6" x14ac:dyDescent="0.4">
      <c r="D2164" s="40"/>
      <c r="E2164" s="40"/>
      <c r="F2164" s="40"/>
    </row>
    <row r="2165" spans="4:6" x14ac:dyDescent="0.4">
      <c r="D2165" s="40"/>
      <c r="E2165" s="40"/>
      <c r="F2165" s="40"/>
    </row>
    <row r="2166" spans="4:6" x14ac:dyDescent="0.4">
      <c r="D2166" s="40"/>
      <c r="E2166" s="40"/>
      <c r="F2166" s="40"/>
    </row>
    <row r="2167" spans="4:6" x14ac:dyDescent="0.4">
      <c r="D2167" s="40"/>
      <c r="E2167" s="40"/>
      <c r="F2167" s="40"/>
    </row>
    <row r="2168" spans="4:6" x14ac:dyDescent="0.4">
      <c r="D2168" s="40"/>
      <c r="E2168" s="40"/>
      <c r="F2168" s="40"/>
    </row>
    <row r="2169" spans="4:6" x14ac:dyDescent="0.4">
      <c r="D2169" s="40"/>
      <c r="E2169" s="40"/>
      <c r="F2169" s="40"/>
    </row>
    <row r="2170" spans="4:6" x14ac:dyDescent="0.4">
      <c r="D2170" s="40"/>
      <c r="E2170" s="40"/>
      <c r="F2170" s="40"/>
    </row>
    <row r="2171" spans="4:6" x14ac:dyDescent="0.4">
      <c r="D2171" s="40"/>
      <c r="E2171" s="40"/>
      <c r="F2171" s="40"/>
    </row>
    <row r="2172" spans="4:6" x14ac:dyDescent="0.4">
      <c r="D2172" s="40"/>
      <c r="E2172" s="40"/>
      <c r="F2172" s="40"/>
    </row>
    <row r="2173" spans="4:6" x14ac:dyDescent="0.4">
      <c r="D2173" s="40"/>
      <c r="E2173" s="40"/>
      <c r="F2173" s="40"/>
    </row>
    <row r="2174" spans="4:6" x14ac:dyDescent="0.4">
      <c r="D2174" s="40"/>
      <c r="E2174" s="40"/>
      <c r="F2174" s="40"/>
    </row>
    <row r="2175" spans="4:6" x14ac:dyDescent="0.4">
      <c r="D2175" s="40"/>
      <c r="E2175" s="40"/>
      <c r="F2175" s="40"/>
    </row>
    <row r="2176" spans="4:6" x14ac:dyDescent="0.4">
      <c r="D2176" s="40"/>
      <c r="E2176" s="40"/>
      <c r="F2176" s="40"/>
    </row>
    <row r="2177" spans="4:6" x14ac:dyDescent="0.4">
      <c r="D2177" s="40"/>
      <c r="E2177" s="40"/>
      <c r="F2177" s="40"/>
    </row>
    <row r="2178" spans="4:6" x14ac:dyDescent="0.4">
      <c r="D2178" s="40"/>
      <c r="E2178" s="40"/>
      <c r="F2178" s="40"/>
    </row>
    <row r="2179" spans="4:6" x14ac:dyDescent="0.4">
      <c r="D2179" s="40"/>
      <c r="E2179" s="40"/>
      <c r="F2179" s="40"/>
    </row>
    <row r="2180" spans="4:6" x14ac:dyDescent="0.4">
      <c r="D2180" s="40"/>
      <c r="E2180" s="40"/>
      <c r="F2180" s="40"/>
    </row>
    <row r="2181" spans="4:6" x14ac:dyDescent="0.4">
      <c r="D2181" s="40"/>
      <c r="E2181" s="40"/>
      <c r="F2181" s="40"/>
    </row>
    <row r="2182" spans="4:6" x14ac:dyDescent="0.4">
      <c r="D2182" s="40"/>
      <c r="E2182" s="40"/>
      <c r="F2182" s="40"/>
    </row>
    <row r="2183" spans="4:6" x14ac:dyDescent="0.4">
      <c r="D2183" s="40"/>
      <c r="E2183" s="40"/>
      <c r="F2183" s="40"/>
    </row>
    <row r="2184" spans="4:6" x14ac:dyDescent="0.4">
      <c r="D2184" s="40"/>
      <c r="E2184" s="40"/>
      <c r="F2184" s="40"/>
    </row>
    <row r="2185" spans="4:6" x14ac:dyDescent="0.4">
      <c r="D2185" s="40"/>
      <c r="E2185" s="40"/>
      <c r="F2185" s="40"/>
    </row>
    <row r="2186" spans="4:6" x14ac:dyDescent="0.4">
      <c r="D2186" s="40"/>
      <c r="E2186" s="40"/>
      <c r="F2186" s="40"/>
    </row>
    <row r="2187" spans="4:6" x14ac:dyDescent="0.4">
      <c r="D2187" s="40"/>
      <c r="E2187" s="40"/>
      <c r="F2187" s="40"/>
    </row>
    <row r="2188" spans="4:6" x14ac:dyDescent="0.4">
      <c r="D2188" s="40"/>
      <c r="E2188" s="40"/>
      <c r="F2188" s="40"/>
    </row>
    <row r="2189" spans="4:6" x14ac:dyDescent="0.4">
      <c r="D2189" s="40"/>
      <c r="E2189" s="40"/>
      <c r="F2189" s="40"/>
    </row>
    <row r="2190" spans="4:6" x14ac:dyDescent="0.4">
      <c r="D2190" s="40"/>
      <c r="E2190" s="40"/>
      <c r="F2190" s="40"/>
    </row>
    <row r="2191" spans="4:6" x14ac:dyDescent="0.4">
      <c r="D2191" s="40"/>
      <c r="E2191" s="40"/>
      <c r="F2191" s="40"/>
    </row>
    <row r="2192" spans="4:6" x14ac:dyDescent="0.4">
      <c r="D2192" s="40"/>
      <c r="E2192" s="40"/>
      <c r="F2192" s="40"/>
    </row>
    <row r="2193" spans="4:6" x14ac:dyDescent="0.4">
      <c r="D2193" s="40"/>
      <c r="E2193" s="40"/>
      <c r="F2193" s="40"/>
    </row>
    <row r="2194" spans="4:6" x14ac:dyDescent="0.4">
      <c r="D2194" s="40"/>
      <c r="E2194" s="40"/>
      <c r="F2194" s="40"/>
    </row>
    <row r="2195" spans="4:6" x14ac:dyDescent="0.4">
      <c r="D2195" s="40"/>
      <c r="E2195" s="40"/>
      <c r="F2195" s="40"/>
    </row>
    <row r="2196" spans="4:6" x14ac:dyDescent="0.4">
      <c r="D2196" s="40"/>
      <c r="E2196" s="40"/>
      <c r="F2196" s="40"/>
    </row>
    <row r="2197" spans="4:6" x14ac:dyDescent="0.4">
      <c r="D2197" s="40"/>
      <c r="E2197" s="40"/>
      <c r="F2197" s="40"/>
    </row>
    <row r="2198" spans="4:6" x14ac:dyDescent="0.4">
      <c r="D2198" s="40"/>
      <c r="E2198" s="40"/>
      <c r="F2198" s="40"/>
    </row>
    <row r="2199" spans="4:6" x14ac:dyDescent="0.4">
      <c r="D2199" s="40"/>
      <c r="E2199" s="40"/>
      <c r="F2199" s="40"/>
    </row>
    <row r="2200" spans="4:6" x14ac:dyDescent="0.4">
      <c r="D2200" s="40"/>
      <c r="E2200" s="40"/>
      <c r="F2200" s="40"/>
    </row>
    <row r="2201" spans="4:6" x14ac:dyDescent="0.4">
      <c r="D2201" s="40"/>
      <c r="E2201" s="40"/>
      <c r="F2201" s="40"/>
    </row>
    <row r="2202" spans="4:6" x14ac:dyDescent="0.4">
      <c r="D2202" s="40"/>
      <c r="E2202" s="40"/>
      <c r="F2202" s="40"/>
    </row>
    <row r="2203" spans="4:6" x14ac:dyDescent="0.4">
      <c r="D2203" s="40"/>
      <c r="E2203" s="40"/>
      <c r="F2203" s="40"/>
    </row>
    <row r="2204" spans="4:6" x14ac:dyDescent="0.4">
      <c r="D2204" s="40"/>
      <c r="E2204" s="40"/>
      <c r="F2204" s="40"/>
    </row>
    <row r="2205" spans="4:6" x14ac:dyDescent="0.4">
      <c r="D2205" s="40"/>
      <c r="E2205" s="40"/>
      <c r="F2205" s="40"/>
    </row>
    <row r="2206" spans="4:6" x14ac:dyDescent="0.4">
      <c r="D2206" s="40"/>
      <c r="E2206" s="40"/>
      <c r="F2206" s="40"/>
    </row>
    <row r="2207" spans="4:6" x14ac:dyDescent="0.4">
      <c r="D2207" s="40"/>
      <c r="E2207" s="40"/>
      <c r="F2207" s="40"/>
    </row>
    <row r="2208" spans="4:6" x14ac:dyDescent="0.4">
      <c r="D2208" s="40"/>
      <c r="E2208" s="40"/>
      <c r="F2208" s="40"/>
    </row>
    <row r="2209" spans="4:6" x14ac:dyDescent="0.4">
      <c r="D2209" s="40"/>
      <c r="E2209" s="40"/>
      <c r="F2209" s="40"/>
    </row>
    <row r="2210" spans="4:6" x14ac:dyDescent="0.4">
      <c r="D2210" s="40"/>
      <c r="E2210" s="40"/>
      <c r="F2210" s="40"/>
    </row>
    <row r="2211" spans="4:6" x14ac:dyDescent="0.4">
      <c r="D2211" s="40"/>
      <c r="E2211" s="40"/>
      <c r="F2211" s="40"/>
    </row>
    <row r="2212" spans="4:6" x14ac:dyDescent="0.4">
      <c r="D2212" s="40"/>
      <c r="E2212" s="40"/>
      <c r="F2212" s="40"/>
    </row>
    <row r="2213" spans="4:6" x14ac:dyDescent="0.4">
      <c r="D2213" s="40"/>
      <c r="E2213" s="40"/>
      <c r="F2213" s="40"/>
    </row>
    <row r="2214" spans="4:6" x14ac:dyDescent="0.4">
      <c r="D2214" s="40"/>
      <c r="E2214" s="40"/>
      <c r="F2214" s="40"/>
    </row>
    <row r="2215" spans="4:6" x14ac:dyDescent="0.4">
      <c r="D2215" s="40"/>
      <c r="E2215" s="40"/>
      <c r="F2215" s="40"/>
    </row>
    <row r="2216" spans="4:6" x14ac:dyDescent="0.4">
      <c r="D2216" s="40"/>
      <c r="E2216" s="40"/>
      <c r="F2216" s="40"/>
    </row>
    <row r="2217" spans="4:6" x14ac:dyDescent="0.4">
      <c r="D2217" s="40"/>
      <c r="E2217" s="40"/>
      <c r="F2217" s="40"/>
    </row>
    <row r="2218" spans="4:6" x14ac:dyDescent="0.4">
      <c r="D2218" s="40"/>
      <c r="E2218" s="40"/>
      <c r="F2218" s="40"/>
    </row>
    <row r="2219" spans="4:6" x14ac:dyDescent="0.4">
      <c r="D2219" s="40"/>
      <c r="E2219" s="40"/>
      <c r="F2219" s="40"/>
    </row>
    <row r="2220" spans="4:6" x14ac:dyDescent="0.4">
      <c r="D2220" s="40"/>
      <c r="E2220" s="40"/>
      <c r="F2220" s="40"/>
    </row>
    <row r="2221" spans="4:6" x14ac:dyDescent="0.4">
      <c r="D2221" s="40"/>
      <c r="E2221" s="40"/>
      <c r="F2221" s="40"/>
    </row>
    <row r="2222" spans="4:6" x14ac:dyDescent="0.4">
      <c r="D2222" s="40"/>
      <c r="E2222" s="40"/>
      <c r="F2222" s="40"/>
    </row>
    <row r="2223" spans="4:6" x14ac:dyDescent="0.4">
      <c r="D2223" s="40"/>
      <c r="E2223" s="40"/>
      <c r="F2223" s="40"/>
    </row>
    <row r="2224" spans="4:6" x14ac:dyDescent="0.4">
      <c r="D2224" s="40"/>
      <c r="E2224" s="40"/>
      <c r="F2224" s="40"/>
    </row>
    <row r="2225" spans="4:6" x14ac:dyDescent="0.4">
      <c r="D2225" s="40"/>
      <c r="E2225" s="40"/>
      <c r="F2225" s="40"/>
    </row>
    <row r="2226" spans="4:6" x14ac:dyDescent="0.4">
      <c r="D2226" s="40"/>
      <c r="E2226" s="40"/>
      <c r="F2226" s="40"/>
    </row>
    <row r="2227" spans="4:6" x14ac:dyDescent="0.4">
      <c r="D2227" s="40"/>
      <c r="E2227" s="40"/>
      <c r="F2227" s="40"/>
    </row>
    <row r="2228" spans="4:6" x14ac:dyDescent="0.4">
      <c r="D2228" s="40"/>
      <c r="E2228" s="40"/>
      <c r="F2228" s="40"/>
    </row>
    <row r="2229" spans="4:6" x14ac:dyDescent="0.4">
      <c r="D2229" s="40"/>
      <c r="E2229" s="40"/>
      <c r="F2229" s="40"/>
    </row>
    <row r="2230" spans="4:6" x14ac:dyDescent="0.4">
      <c r="D2230" s="40"/>
      <c r="E2230" s="40"/>
      <c r="F2230" s="40"/>
    </row>
    <row r="2231" spans="4:6" x14ac:dyDescent="0.4">
      <c r="D2231" s="40"/>
      <c r="E2231" s="40"/>
      <c r="F2231" s="40"/>
    </row>
    <row r="2232" spans="4:6" x14ac:dyDescent="0.4">
      <c r="D2232" s="40"/>
      <c r="E2232" s="40"/>
      <c r="F2232" s="40"/>
    </row>
    <row r="2233" spans="4:6" x14ac:dyDescent="0.4">
      <c r="D2233" s="40"/>
      <c r="E2233" s="40"/>
      <c r="F2233" s="40"/>
    </row>
    <row r="2234" spans="4:6" x14ac:dyDescent="0.4">
      <c r="D2234" s="40"/>
      <c r="E2234" s="40"/>
      <c r="F2234" s="40"/>
    </row>
    <row r="2235" spans="4:6" x14ac:dyDescent="0.4">
      <c r="D2235" s="40"/>
      <c r="E2235" s="40"/>
      <c r="F2235" s="40"/>
    </row>
    <row r="2236" spans="4:6" x14ac:dyDescent="0.4">
      <c r="D2236" s="40"/>
      <c r="E2236" s="40"/>
      <c r="F2236" s="40"/>
    </row>
    <row r="2237" spans="4:6" x14ac:dyDescent="0.4">
      <c r="D2237" s="40"/>
      <c r="E2237" s="40"/>
      <c r="F2237" s="40"/>
    </row>
    <row r="2238" spans="4:6" x14ac:dyDescent="0.4">
      <c r="D2238" s="40"/>
      <c r="E2238" s="40"/>
      <c r="F2238" s="40"/>
    </row>
    <row r="2239" spans="4:6" x14ac:dyDescent="0.4">
      <c r="D2239" s="40"/>
      <c r="E2239" s="40"/>
      <c r="F2239" s="40"/>
    </row>
    <row r="2240" spans="4:6" x14ac:dyDescent="0.4">
      <c r="D2240" s="40"/>
      <c r="E2240" s="40"/>
      <c r="F2240" s="40"/>
    </row>
    <row r="2241" spans="4:6" x14ac:dyDescent="0.4">
      <c r="D2241" s="40"/>
      <c r="E2241" s="40"/>
      <c r="F2241" s="40"/>
    </row>
    <row r="2242" spans="4:6" x14ac:dyDescent="0.4">
      <c r="D2242" s="40"/>
      <c r="E2242" s="40"/>
      <c r="F2242" s="40"/>
    </row>
    <row r="2243" spans="4:6" x14ac:dyDescent="0.4">
      <c r="D2243" s="40"/>
      <c r="E2243" s="40"/>
      <c r="F2243" s="40"/>
    </row>
    <row r="2244" spans="4:6" x14ac:dyDescent="0.4">
      <c r="D2244" s="40"/>
      <c r="E2244" s="40"/>
      <c r="F2244" s="40"/>
    </row>
    <row r="2245" spans="4:6" x14ac:dyDescent="0.4">
      <c r="D2245" s="40"/>
      <c r="E2245" s="40"/>
      <c r="F2245" s="40"/>
    </row>
    <row r="2246" spans="4:6" x14ac:dyDescent="0.4">
      <c r="D2246" s="40"/>
      <c r="E2246" s="40"/>
      <c r="F2246" s="40"/>
    </row>
    <row r="2247" spans="4:6" x14ac:dyDescent="0.4">
      <c r="D2247" s="40"/>
      <c r="E2247" s="40"/>
      <c r="F2247" s="40"/>
    </row>
    <row r="2248" spans="4:6" x14ac:dyDescent="0.4">
      <c r="D2248" s="40"/>
      <c r="E2248" s="40"/>
      <c r="F2248" s="40"/>
    </row>
    <row r="2249" spans="4:6" x14ac:dyDescent="0.4">
      <c r="D2249" s="40"/>
      <c r="E2249" s="40"/>
      <c r="F2249" s="40"/>
    </row>
    <row r="2250" spans="4:6" x14ac:dyDescent="0.4">
      <c r="D2250" s="40"/>
      <c r="E2250" s="40"/>
      <c r="F2250" s="40"/>
    </row>
    <row r="2251" spans="4:6" x14ac:dyDescent="0.4">
      <c r="D2251" s="40"/>
      <c r="E2251" s="40"/>
      <c r="F2251" s="40"/>
    </row>
    <row r="2252" spans="4:6" x14ac:dyDescent="0.4">
      <c r="D2252" s="40"/>
      <c r="E2252" s="40"/>
      <c r="F2252" s="40"/>
    </row>
    <row r="2253" spans="4:6" x14ac:dyDescent="0.4">
      <c r="D2253" s="40"/>
      <c r="E2253" s="40"/>
      <c r="F2253" s="40"/>
    </row>
    <row r="2254" spans="4:6" x14ac:dyDescent="0.4">
      <c r="D2254" s="40"/>
      <c r="E2254" s="40"/>
      <c r="F2254" s="40"/>
    </row>
    <row r="2255" spans="4:6" x14ac:dyDescent="0.4">
      <c r="D2255" s="40"/>
      <c r="E2255" s="40"/>
      <c r="F2255" s="40"/>
    </row>
    <row r="2256" spans="4:6" x14ac:dyDescent="0.4">
      <c r="D2256" s="40"/>
      <c r="E2256" s="40"/>
      <c r="F2256" s="40"/>
    </row>
    <row r="2257" spans="4:6" x14ac:dyDescent="0.4">
      <c r="D2257" s="40"/>
      <c r="E2257" s="40"/>
      <c r="F2257" s="40"/>
    </row>
    <row r="2258" spans="4:6" x14ac:dyDescent="0.4">
      <c r="D2258" s="40"/>
      <c r="E2258" s="40"/>
      <c r="F2258" s="40"/>
    </row>
    <row r="2259" spans="4:6" x14ac:dyDescent="0.4">
      <c r="D2259" s="40"/>
      <c r="E2259" s="40"/>
      <c r="F2259" s="40"/>
    </row>
    <row r="2260" spans="4:6" x14ac:dyDescent="0.4">
      <c r="D2260" s="40"/>
      <c r="E2260" s="40"/>
      <c r="F2260" s="40"/>
    </row>
    <row r="2261" spans="4:6" x14ac:dyDescent="0.4">
      <c r="D2261" s="40"/>
      <c r="E2261" s="40"/>
      <c r="F2261" s="40"/>
    </row>
    <row r="2262" spans="4:6" x14ac:dyDescent="0.4">
      <c r="D2262" s="40"/>
      <c r="E2262" s="40"/>
      <c r="F2262" s="40"/>
    </row>
    <row r="2263" spans="4:6" x14ac:dyDescent="0.4">
      <c r="D2263" s="40"/>
      <c r="E2263" s="40"/>
      <c r="F2263" s="40"/>
    </row>
    <row r="2264" spans="4:6" x14ac:dyDescent="0.4">
      <c r="D2264" s="40"/>
      <c r="E2264" s="40"/>
      <c r="F2264" s="40"/>
    </row>
    <row r="2265" spans="4:6" x14ac:dyDescent="0.4">
      <c r="D2265" s="40"/>
      <c r="E2265" s="40"/>
      <c r="F2265" s="40"/>
    </row>
    <row r="2266" spans="4:6" x14ac:dyDescent="0.4">
      <c r="D2266" s="40"/>
      <c r="E2266" s="40"/>
      <c r="F2266" s="40"/>
    </row>
    <row r="2267" spans="4:6" x14ac:dyDescent="0.4">
      <c r="D2267" s="40"/>
      <c r="E2267" s="40"/>
      <c r="F2267" s="40"/>
    </row>
    <row r="2268" spans="4:6" x14ac:dyDescent="0.4">
      <c r="D2268" s="40"/>
      <c r="E2268" s="40"/>
      <c r="F2268" s="40"/>
    </row>
    <row r="2269" spans="4:6" x14ac:dyDescent="0.4">
      <c r="D2269" s="40"/>
      <c r="E2269" s="40"/>
      <c r="F2269" s="40"/>
    </row>
    <row r="2270" spans="4:6" x14ac:dyDescent="0.4">
      <c r="D2270" s="40"/>
      <c r="E2270" s="40"/>
      <c r="F2270" s="40"/>
    </row>
    <row r="2271" spans="4:6" x14ac:dyDescent="0.4">
      <c r="D2271" s="40"/>
      <c r="E2271" s="40"/>
      <c r="F2271" s="40"/>
    </row>
    <row r="2272" spans="4:6" x14ac:dyDescent="0.4">
      <c r="D2272" s="40"/>
      <c r="E2272" s="40"/>
      <c r="F2272" s="40"/>
    </row>
    <row r="2273" spans="4:6" x14ac:dyDescent="0.4">
      <c r="D2273" s="40"/>
      <c r="E2273" s="40"/>
      <c r="F2273" s="40"/>
    </row>
    <row r="2274" spans="4:6" x14ac:dyDescent="0.4">
      <c r="D2274" s="40"/>
      <c r="E2274" s="40"/>
      <c r="F2274" s="40"/>
    </row>
    <row r="2275" spans="4:6" x14ac:dyDescent="0.4">
      <c r="D2275" s="40"/>
      <c r="E2275" s="40"/>
      <c r="F2275" s="40"/>
    </row>
    <row r="2276" spans="4:6" x14ac:dyDescent="0.4">
      <c r="D2276" s="40"/>
      <c r="E2276" s="40"/>
      <c r="F2276" s="40"/>
    </row>
    <row r="2277" spans="4:6" x14ac:dyDescent="0.4">
      <c r="D2277" s="40"/>
      <c r="E2277" s="40"/>
      <c r="F2277" s="40"/>
    </row>
    <row r="2278" spans="4:6" x14ac:dyDescent="0.4">
      <c r="D2278" s="40"/>
      <c r="E2278" s="40"/>
      <c r="F2278" s="40"/>
    </row>
    <row r="2279" spans="4:6" x14ac:dyDescent="0.4">
      <c r="D2279" s="40"/>
      <c r="E2279" s="40"/>
      <c r="F2279" s="40"/>
    </row>
    <row r="2280" spans="4:6" x14ac:dyDescent="0.4">
      <c r="D2280" s="40"/>
      <c r="E2280" s="40"/>
      <c r="F2280" s="40"/>
    </row>
    <row r="2281" spans="4:6" x14ac:dyDescent="0.4">
      <c r="D2281" s="40"/>
      <c r="E2281" s="40"/>
      <c r="F2281" s="40"/>
    </row>
    <row r="2282" spans="4:6" x14ac:dyDescent="0.4">
      <c r="D2282" s="40"/>
      <c r="E2282" s="40"/>
      <c r="F2282" s="40"/>
    </row>
    <row r="2283" spans="4:6" x14ac:dyDescent="0.4">
      <c r="D2283" s="40"/>
      <c r="E2283" s="40"/>
      <c r="F2283" s="40"/>
    </row>
    <row r="2284" spans="4:6" x14ac:dyDescent="0.4">
      <c r="D2284" s="40"/>
      <c r="E2284" s="40"/>
      <c r="F2284" s="40"/>
    </row>
    <row r="2285" spans="4:6" x14ac:dyDescent="0.4">
      <c r="D2285" s="40"/>
      <c r="E2285" s="40"/>
      <c r="F2285" s="40"/>
    </row>
    <row r="2286" spans="4:6" x14ac:dyDescent="0.4">
      <c r="D2286" s="40"/>
      <c r="E2286" s="40"/>
      <c r="F2286" s="40"/>
    </row>
    <row r="2287" spans="4:6" x14ac:dyDescent="0.4">
      <c r="D2287" s="40"/>
      <c r="E2287" s="40"/>
      <c r="F2287" s="40"/>
    </row>
    <row r="2288" spans="4:6" x14ac:dyDescent="0.4">
      <c r="D2288" s="40"/>
      <c r="E2288" s="40"/>
      <c r="F2288" s="40"/>
    </row>
    <row r="2289" spans="4:6" x14ac:dyDescent="0.4">
      <c r="D2289" s="40"/>
      <c r="E2289" s="40"/>
      <c r="F2289" s="40"/>
    </row>
    <row r="2290" spans="4:6" x14ac:dyDescent="0.4">
      <c r="D2290" s="40"/>
      <c r="E2290" s="40"/>
      <c r="F2290" s="40"/>
    </row>
    <row r="2291" spans="4:6" x14ac:dyDescent="0.4">
      <c r="D2291" s="40"/>
      <c r="E2291" s="40"/>
      <c r="F2291" s="40"/>
    </row>
    <row r="2292" spans="4:6" x14ac:dyDescent="0.4">
      <c r="D2292" s="40"/>
      <c r="E2292" s="40"/>
      <c r="F2292" s="40"/>
    </row>
    <row r="2293" spans="4:6" x14ac:dyDescent="0.4">
      <c r="D2293" s="40"/>
      <c r="E2293" s="40"/>
      <c r="F2293" s="40"/>
    </row>
    <row r="2294" spans="4:6" x14ac:dyDescent="0.4">
      <c r="D2294" s="40"/>
      <c r="E2294" s="40"/>
      <c r="F2294" s="40"/>
    </row>
    <row r="2295" spans="4:6" x14ac:dyDescent="0.4">
      <c r="D2295" s="40"/>
      <c r="E2295" s="40"/>
      <c r="F2295" s="40"/>
    </row>
    <row r="2296" spans="4:6" x14ac:dyDescent="0.4">
      <c r="D2296" s="40"/>
      <c r="E2296" s="40"/>
      <c r="F2296" s="40"/>
    </row>
    <row r="2297" spans="4:6" x14ac:dyDescent="0.4">
      <c r="D2297" s="40"/>
      <c r="E2297" s="40"/>
      <c r="F2297" s="40"/>
    </row>
    <row r="2298" spans="4:6" x14ac:dyDescent="0.4">
      <c r="D2298" s="40"/>
      <c r="E2298" s="40"/>
      <c r="F2298" s="40"/>
    </row>
    <row r="2299" spans="4:6" x14ac:dyDescent="0.4">
      <c r="D2299" s="40"/>
      <c r="E2299" s="40"/>
      <c r="F2299" s="40"/>
    </row>
    <row r="2300" spans="4:6" x14ac:dyDescent="0.4">
      <c r="D2300" s="40"/>
      <c r="E2300" s="40"/>
      <c r="F2300" s="40"/>
    </row>
    <row r="2301" spans="4:6" x14ac:dyDescent="0.4">
      <c r="D2301" s="40"/>
      <c r="E2301" s="40"/>
      <c r="F2301" s="40"/>
    </row>
    <row r="2302" spans="4:6" x14ac:dyDescent="0.4">
      <c r="D2302" s="40"/>
      <c r="E2302" s="40"/>
      <c r="F2302" s="40"/>
    </row>
    <row r="2303" spans="4:6" x14ac:dyDescent="0.4">
      <c r="D2303" s="40"/>
      <c r="E2303" s="40"/>
      <c r="F2303" s="40"/>
    </row>
    <row r="2304" spans="4:6" x14ac:dyDescent="0.4">
      <c r="D2304" s="40"/>
      <c r="E2304" s="40"/>
      <c r="F2304" s="40"/>
    </row>
    <row r="2305" spans="4:6" x14ac:dyDescent="0.4">
      <c r="D2305" s="40"/>
      <c r="E2305" s="40"/>
      <c r="F2305" s="40"/>
    </row>
    <row r="2306" spans="4:6" x14ac:dyDescent="0.4">
      <c r="D2306" s="40"/>
      <c r="E2306" s="40"/>
      <c r="F2306" s="40"/>
    </row>
    <row r="2307" spans="4:6" x14ac:dyDescent="0.4">
      <c r="D2307" s="40"/>
      <c r="E2307" s="40"/>
      <c r="F2307" s="40"/>
    </row>
    <row r="2308" spans="4:6" x14ac:dyDescent="0.4">
      <c r="D2308" s="40"/>
      <c r="E2308" s="40"/>
      <c r="F2308" s="40"/>
    </row>
    <row r="2309" spans="4:6" x14ac:dyDescent="0.4">
      <c r="D2309" s="40"/>
      <c r="E2309" s="40"/>
      <c r="F2309" s="40"/>
    </row>
    <row r="2310" spans="4:6" x14ac:dyDescent="0.4">
      <c r="D2310" s="40"/>
      <c r="E2310" s="40"/>
      <c r="F2310" s="40"/>
    </row>
    <row r="2311" spans="4:6" x14ac:dyDescent="0.4">
      <c r="D2311" s="40"/>
      <c r="E2311" s="40"/>
      <c r="F2311" s="40"/>
    </row>
    <row r="2312" spans="4:6" x14ac:dyDescent="0.4">
      <c r="D2312" s="40"/>
      <c r="E2312" s="40"/>
      <c r="F2312" s="40"/>
    </row>
    <row r="2313" spans="4:6" x14ac:dyDescent="0.4">
      <c r="D2313" s="40"/>
      <c r="E2313" s="40"/>
      <c r="F2313" s="40"/>
    </row>
    <row r="2314" spans="4:6" x14ac:dyDescent="0.4">
      <c r="D2314" s="40"/>
      <c r="E2314" s="40"/>
      <c r="F2314" s="40"/>
    </row>
    <row r="2315" spans="4:6" x14ac:dyDescent="0.4">
      <c r="D2315" s="40"/>
      <c r="E2315" s="40"/>
      <c r="F2315" s="40"/>
    </row>
    <row r="2316" spans="4:6" x14ac:dyDescent="0.4">
      <c r="D2316" s="40"/>
      <c r="E2316" s="40"/>
      <c r="F2316" s="40"/>
    </row>
    <row r="2317" spans="4:6" x14ac:dyDescent="0.4">
      <c r="D2317" s="40"/>
      <c r="E2317" s="40"/>
      <c r="F2317" s="40"/>
    </row>
    <row r="2318" spans="4:6" x14ac:dyDescent="0.4">
      <c r="D2318" s="40"/>
      <c r="E2318" s="40"/>
      <c r="F2318" s="40"/>
    </row>
    <row r="2319" spans="4:6" x14ac:dyDescent="0.4">
      <c r="D2319" s="40"/>
      <c r="E2319" s="40"/>
      <c r="F2319" s="40"/>
    </row>
    <row r="2320" spans="4:6" x14ac:dyDescent="0.4">
      <c r="D2320" s="40"/>
      <c r="E2320" s="40"/>
      <c r="F2320" s="40"/>
    </row>
    <row r="2321" spans="4:6" x14ac:dyDescent="0.4">
      <c r="D2321" s="40"/>
      <c r="E2321" s="40"/>
      <c r="F2321" s="40"/>
    </row>
    <row r="2322" spans="4:6" x14ac:dyDescent="0.4">
      <c r="D2322" s="40"/>
      <c r="E2322" s="40"/>
      <c r="F2322" s="40"/>
    </row>
    <row r="2323" spans="4:6" x14ac:dyDescent="0.4">
      <c r="D2323" s="40"/>
      <c r="E2323" s="40"/>
      <c r="F2323" s="40"/>
    </row>
    <row r="2324" spans="4:6" x14ac:dyDescent="0.4">
      <c r="D2324" s="40"/>
      <c r="E2324" s="40"/>
      <c r="F2324" s="40"/>
    </row>
    <row r="2325" spans="4:6" x14ac:dyDescent="0.4">
      <c r="D2325" s="40"/>
      <c r="E2325" s="40"/>
      <c r="F2325" s="40"/>
    </row>
    <row r="2326" spans="4:6" x14ac:dyDescent="0.4">
      <c r="D2326" s="40"/>
      <c r="E2326" s="40"/>
      <c r="F2326" s="40"/>
    </row>
    <row r="2327" spans="4:6" x14ac:dyDescent="0.4">
      <c r="D2327" s="40"/>
      <c r="E2327" s="40"/>
      <c r="F2327" s="40"/>
    </row>
    <row r="2328" spans="4:6" x14ac:dyDescent="0.4">
      <c r="D2328" s="40"/>
      <c r="E2328" s="40"/>
      <c r="F2328" s="40"/>
    </row>
    <row r="2329" spans="4:6" x14ac:dyDescent="0.4">
      <c r="D2329" s="40"/>
      <c r="E2329" s="40"/>
      <c r="F2329" s="40"/>
    </row>
    <row r="2330" spans="4:6" x14ac:dyDescent="0.4">
      <c r="D2330" s="40"/>
      <c r="E2330" s="40"/>
      <c r="F2330" s="40"/>
    </row>
    <row r="2331" spans="4:6" x14ac:dyDescent="0.4">
      <c r="D2331" s="40"/>
      <c r="E2331" s="40"/>
      <c r="F2331" s="40"/>
    </row>
    <row r="2332" spans="4:6" x14ac:dyDescent="0.4">
      <c r="D2332" s="40"/>
      <c r="E2332" s="40"/>
      <c r="F2332" s="40"/>
    </row>
    <row r="2333" spans="4:6" x14ac:dyDescent="0.4">
      <c r="D2333" s="40"/>
      <c r="E2333" s="40"/>
      <c r="F2333" s="40"/>
    </row>
    <row r="2334" spans="4:6" x14ac:dyDescent="0.4">
      <c r="D2334" s="40"/>
      <c r="E2334" s="40"/>
      <c r="F2334" s="40"/>
    </row>
    <row r="2335" spans="4:6" x14ac:dyDescent="0.4">
      <c r="D2335" s="40"/>
      <c r="E2335" s="40"/>
      <c r="F2335" s="40"/>
    </row>
    <row r="2336" spans="4:6" x14ac:dyDescent="0.4">
      <c r="D2336" s="40"/>
      <c r="E2336" s="40"/>
      <c r="F2336" s="40"/>
    </row>
    <row r="2337" spans="4:6" x14ac:dyDescent="0.4">
      <c r="D2337" s="40"/>
      <c r="E2337" s="40"/>
      <c r="F2337" s="40"/>
    </row>
    <row r="2338" spans="4:6" x14ac:dyDescent="0.4">
      <c r="D2338" s="40"/>
      <c r="E2338" s="40"/>
      <c r="F2338" s="40"/>
    </row>
    <row r="2339" spans="4:6" x14ac:dyDescent="0.4">
      <c r="D2339" s="40"/>
      <c r="E2339" s="40"/>
      <c r="F2339" s="40"/>
    </row>
    <row r="2340" spans="4:6" x14ac:dyDescent="0.4">
      <c r="D2340" s="40"/>
      <c r="E2340" s="40"/>
      <c r="F2340" s="40"/>
    </row>
    <row r="2341" spans="4:6" x14ac:dyDescent="0.4">
      <c r="D2341" s="40"/>
      <c r="E2341" s="40"/>
      <c r="F2341" s="40"/>
    </row>
    <row r="2342" spans="4:6" x14ac:dyDescent="0.4">
      <c r="D2342" s="40"/>
      <c r="E2342" s="40"/>
      <c r="F2342" s="40"/>
    </row>
    <row r="2343" spans="4:6" x14ac:dyDescent="0.4">
      <c r="D2343" s="40"/>
      <c r="E2343" s="40"/>
      <c r="F2343" s="40"/>
    </row>
    <row r="2344" spans="4:6" x14ac:dyDescent="0.4">
      <c r="D2344" s="40"/>
      <c r="E2344" s="40"/>
      <c r="F2344" s="40"/>
    </row>
    <row r="2345" spans="4:6" x14ac:dyDescent="0.4">
      <c r="D2345" s="40"/>
      <c r="E2345" s="40"/>
      <c r="F2345" s="40"/>
    </row>
    <row r="2346" spans="4:6" x14ac:dyDescent="0.4">
      <c r="D2346" s="40"/>
      <c r="E2346" s="40"/>
      <c r="F2346" s="40"/>
    </row>
    <row r="2347" spans="4:6" x14ac:dyDescent="0.4">
      <c r="D2347" s="40"/>
      <c r="E2347" s="40"/>
      <c r="F2347" s="40"/>
    </row>
    <row r="2348" spans="4:6" x14ac:dyDescent="0.4">
      <c r="D2348" s="40"/>
      <c r="E2348" s="40"/>
      <c r="F2348" s="40"/>
    </row>
    <row r="2349" spans="4:6" x14ac:dyDescent="0.4">
      <c r="D2349" s="40"/>
      <c r="E2349" s="40"/>
      <c r="F2349" s="40"/>
    </row>
    <row r="2350" spans="4:6" x14ac:dyDescent="0.4">
      <c r="D2350" s="40"/>
      <c r="E2350" s="40"/>
      <c r="F2350" s="40"/>
    </row>
    <row r="2351" spans="4:6" x14ac:dyDescent="0.4">
      <c r="D2351" s="40"/>
      <c r="E2351" s="40"/>
      <c r="F2351" s="40"/>
    </row>
    <row r="2352" spans="4:6" x14ac:dyDescent="0.4">
      <c r="D2352" s="40"/>
      <c r="E2352" s="40"/>
      <c r="F2352" s="40"/>
    </row>
    <row r="2353" spans="4:6" x14ac:dyDescent="0.4">
      <c r="D2353" s="40"/>
      <c r="E2353" s="40"/>
      <c r="F2353" s="40"/>
    </row>
    <row r="2354" spans="4:6" x14ac:dyDescent="0.4">
      <c r="D2354" s="40"/>
      <c r="E2354" s="40"/>
      <c r="F2354" s="40"/>
    </row>
    <row r="2355" spans="4:6" x14ac:dyDescent="0.4">
      <c r="D2355" s="40"/>
      <c r="E2355" s="40"/>
      <c r="F2355" s="40"/>
    </row>
    <row r="2356" spans="4:6" x14ac:dyDescent="0.4">
      <c r="D2356" s="40"/>
      <c r="E2356" s="40"/>
      <c r="F2356" s="40"/>
    </row>
    <row r="2357" spans="4:6" x14ac:dyDescent="0.4">
      <c r="D2357" s="40"/>
      <c r="E2357" s="40"/>
      <c r="F2357" s="40"/>
    </row>
    <row r="2358" spans="4:6" x14ac:dyDescent="0.4">
      <c r="D2358" s="40"/>
      <c r="E2358" s="40"/>
      <c r="F2358" s="40"/>
    </row>
    <row r="2359" spans="4:6" x14ac:dyDescent="0.4">
      <c r="D2359" s="40"/>
      <c r="E2359" s="40"/>
      <c r="F2359" s="40"/>
    </row>
    <row r="2360" spans="4:6" x14ac:dyDescent="0.4">
      <c r="D2360" s="40"/>
      <c r="E2360" s="40"/>
      <c r="F2360" s="40"/>
    </row>
    <row r="2361" spans="4:6" x14ac:dyDescent="0.4">
      <c r="D2361" s="40"/>
      <c r="E2361" s="40"/>
      <c r="F2361" s="40"/>
    </row>
    <row r="2362" spans="4:6" x14ac:dyDescent="0.4">
      <c r="D2362" s="40"/>
      <c r="E2362" s="40"/>
      <c r="F2362" s="40"/>
    </row>
    <row r="2363" spans="4:6" x14ac:dyDescent="0.4">
      <c r="D2363" s="40"/>
      <c r="E2363" s="40"/>
      <c r="F2363" s="40"/>
    </row>
    <row r="2364" spans="4:6" x14ac:dyDescent="0.4">
      <c r="D2364" s="40"/>
      <c r="E2364" s="40"/>
      <c r="F2364" s="40"/>
    </row>
    <row r="2365" spans="4:6" x14ac:dyDescent="0.4">
      <c r="D2365" s="40"/>
      <c r="E2365" s="40"/>
      <c r="F2365" s="40"/>
    </row>
    <row r="2366" spans="4:6" x14ac:dyDescent="0.4">
      <c r="D2366" s="40"/>
      <c r="E2366" s="40"/>
      <c r="F2366" s="40"/>
    </row>
    <row r="2367" spans="4:6" x14ac:dyDescent="0.4">
      <c r="D2367" s="40"/>
      <c r="E2367" s="40"/>
      <c r="F2367" s="40"/>
    </row>
    <row r="2368" spans="4:6" x14ac:dyDescent="0.4">
      <c r="D2368" s="40"/>
      <c r="E2368" s="40"/>
      <c r="F2368" s="40"/>
    </row>
    <row r="2369" spans="4:6" x14ac:dyDescent="0.4">
      <c r="D2369" s="40"/>
      <c r="E2369" s="40"/>
      <c r="F2369" s="40"/>
    </row>
    <row r="2370" spans="4:6" x14ac:dyDescent="0.4">
      <c r="D2370" s="40"/>
      <c r="E2370" s="40"/>
      <c r="F2370" s="40"/>
    </row>
    <row r="2371" spans="4:6" x14ac:dyDescent="0.4">
      <c r="D2371" s="40"/>
      <c r="E2371" s="40"/>
      <c r="F2371" s="40"/>
    </row>
    <row r="2372" spans="4:6" x14ac:dyDescent="0.4">
      <c r="D2372" s="40"/>
      <c r="E2372" s="40"/>
      <c r="F2372" s="40"/>
    </row>
    <row r="2373" spans="4:6" x14ac:dyDescent="0.4">
      <c r="D2373" s="40"/>
      <c r="E2373" s="40"/>
      <c r="F2373" s="40"/>
    </row>
    <row r="2374" spans="4:6" x14ac:dyDescent="0.4">
      <c r="D2374" s="40"/>
      <c r="E2374" s="40"/>
      <c r="F2374" s="40"/>
    </row>
    <row r="2375" spans="4:6" x14ac:dyDescent="0.4">
      <c r="D2375" s="40"/>
      <c r="E2375" s="40"/>
      <c r="F2375" s="40"/>
    </row>
    <row r="2376" spans="4:6" x14ac:dyDescent="0.4">
      <c r="D2376" s="40"/>
      <c r="E2376" s="40"/>
      <c r="F2376" s="40"/>
    </row>
    <row r="2377" spans="4:6" x14ac:dyDescent="0.4">
      <c r="D2377" s="40"/>
      <c r="E2377" s="40"/>
      <c r="F2377" s="40"/>
    </row>
    <row r="2378" spans="4:6" x14ac:dyDescent="0.4">
      <c r="D2378" s="40"/>
      <c r="E2378" s="40"/>
      <c r="F2378" s="40"/>
    </row>
    <row r="2379" spans="4:6" x14ac:dyDescent="0.4">
      <c r="D2379" s="40"/>
      <c r="E2379" s="40"/>
      <c r="F2379" s="40"/>
    </row>
    <row r="2380" spans="4:6" x14ac:dyDescent="0.4">
      <c r="D2380" s="40"/>
      <c r="E2380" s="40"/>
      <c r="F2380" s="40"/>
    </row>
    <row r="2381" spans="4:6" x14ac:dyDescent="0.4">
      <c r="D2381" s="40"/>
      <c r="E2381" s="40"/>
      <c r="F2381" s="40"/>
    </row>
    <row r="2382" spans="4:6" x14ac:dyDescent="0.4">
      <c r="D2382" s="40"/>
      <c r="E2382" s="40"/>
      <c r="F2382" s="40"/>
    </row>
    <row r="2383" spans="4:6" x14ac:dyDescent="0.4">
      <c r="D2383" s="40"/>
      <c r="E2383" s="40"/>
      <c r="F2383" s="40"/>
    </row>
    <row r="2384" spans="4:6" x14ac:dyDescent="0.4">
      <c r="D2384" s="40"/>
      <c r="E2384" s="40"/>
      <c r="F2384" s="40"/>
    </row>
    <row r="2385" spans="4:6" x14ac:dyDescent="0.4">
      <c r="D2385" s="40"/>
      <c r="E2385" s="40"/>
      <c r="F2385" s="40"/>
    </row>
    <row r="2386" spans="4:6" x14ac:dyDescent="0.4">
      <c r="D2386" s="40"/>
      <c r="E2386" s="40"/>
      <c r="F2386" s="40"/>
    </row>
    <row r="2387" spans="4:6" x14ac:dyDescent="0.4">
      <c r="D2387" s="40"/>
      <c r="E2387" s="40"/>
      <c r="F2387" s="40"/>
    </row>
    <row r="2388" spans="4:6" x14ac:dyDescent="0.4">
      <c r="D2388" s="40"/>
      <c r="E2388" s="40"/>
      <c r="F2388" s="40"/>
    </row>
    <row r="2389" spans="4:6" x14ac:dyDescent="0.4">
      <c r="D2389" s="40"/>
      <c r="E2389" s="40"/>
      <c r="F2389" s="40"/>
    </row>
    <row r="2390" spans="4:6" x14ac:dyDescent="0.4">
      <c r="D2390" s="40"/>
      <c r="E2390" s="40"/>
      <c r="F2390" s="40"/>
    </row>
    <row r="2391" spans="4:6" x14ac:dyDescent="0.4">
      <c r="D2391" s="40"/>
      <c r="E2391" s="40"/>
      <c r="F2391" s="40"/>
    </row>
    <row r="2392" spans="4:6" x14ac:dyDescent="0.4">
      <c r="D2392" s="40"/>
      <c r="E2392" s="40"/>
      <c r="F2392" s="40"/>
    </row>
    <row r="2393" spans="4:6" x14ac:dyDescent="0.4">
      <c r="D2393" s="40"/>
      <c r="E2393" s="40"/>
      <c r="F2393" s="40"/>
    </row>
    <row r="2394" spans="4:6" x14ac:dyDescent="0.4">
      <c r="D2394" s="40"/>
      <c r="E2394" s="40"/>
      <c r="F2394" s="40"/>
    </row>
    <row r="2395" spans="4:6" x14ac:dyDescent="0.4">
      <c r="D2395" s="40"/>
      <c r="E2395" s="40"/>
      <c r="F2395" s="40"/>
    </row>
    <row r="2396" spans="4:6" x14ac:dyDescent="0.4">
      <c r="D2396" s="40"/>
      <c r="E2396" s="40"/>
      <c r="F2396" s="40"/>
    </row>
    <row r="2397" spans="4:6" x14ac:dyDescent="0.4">
      <c r="D2397" s="40"/>
      <c r="E2397" s="40"/>
      <c r="F2397" s="40"/>
    </row>
    <row r="2398" spans="4:6" x14ac:dyDescent="0.4">
      <c r="D2398" s="40"/>
      <c r="E2398" s="40"/>
      <c r="F2398" s="40"/>
    </row>
    <row r="2399" spans="4:6" x14ac:dyDescent="0.4">
      <c r="D2399" s="40"/>
      <c r="E2399" s="40"/>
      <c r="F2399" s="40"/>
    </row>
    <row r="2400" spans="4:6" x14ac:dyDescent="0.4">
      <c r="D2400" s="40"/>
      <c r="E2400" s="40"/>
      <c r="F2400" s="40"/>
    </row>
    <row r="2401" spans="4:6" x14ac:dyDescent="0.4">
      <c r="D2401" s="40"/>
      <c r="E2401" s="40"/>
      <c r="F2401" s="40"/>
    </row>
    <row r="2402" spans="4:6" x14ac:dyDescent="0.4">
      <c r="D2402" s="40"/>
      <c r="E2402" s="40"/>
      <c r="F2402" s="40"/>
    </row>
    <row r="2403" spans="4:6" x14ac:dyDescent="0.4">
      <c r="D2403" s="40"/>
      <c r="E2403" s="40"/>
      <c r="F2403" s="40"/>
    </row>
    <row r="2404" spans="4:6" x14ac:dyDescent="0.4">
      <c r="D2404" s="40"/>
      <c r="E2404" s="40"/>
      <c r="F2404" s="40"/>
    </row>
    <row r="2405" spans="4:6" x14ac:dyDescent="0.4">
      <c r="D2405" s="40"/>
      <c r="E2405" s="40"/>
      <c r="F2405" s="40"/>
    </row>
    <row r="2406" spans="4:6" x14ac:dyDescent="0.4">
      <c r="D2406" s="40"/>
      <c r="E2406" s="40"/>
      <c r="F2406" s="40"/>
    </row>
    <row r="2407" spans="4:6" x14ac:dyDescent="0.4">
      <c r="D2407" s="40"/>
      <c r="E2407" s="40"/>
      <c r="F2407" s="40"/>
    </row>
    <row r="2408" spans="4:6" x14ac:dyDescent="0.4">
      <c r="D2408" s="40"/>
      <c r="E2408" s="40"/>
      <c r="F2408" s="40"/>
    </row>
    <row r="2409" spans="4:6" x14ac:dyDescent="0.4">
      <c r="D2409" s="40"/>
      <c r="E2409" s="40"/>
      <c r="F2409" s="40"/>
    </row>
    <row r="2410" spans="4:6" x14ac:dyDescent="0.4">
      <c r="D2410" s="40"/>
      <c r="E2410" s="40"/>
      <c r="F2410" s="40"/>
    </row>
    <row r="2411" spans="4:6" x14ac:dyDescent="0.4">
      <c r="D2411" s="40"/>
      <c r="E2411" s="40"/>
      <c r="F2411" s="40"/>
    </row>
    <row r="2412" spans="4:6" x14ac:dyDescent="0.4">
      <c r="D2412" s="40"/>
      <c r="E2412" s="40"/>
      <c r="F2412" s="40"/>
    </row>
    <row r="2413" spans="4:6" x14ac:dyDescent="0.4">
      <c r="D2413" s="40"/>
      <c r="E2413" s="40"/>
      <c r="F2413" s="40"/>
    </row>
    <row r="2414" spans="4:6" x14ac:dyDescent="0.4">
      <c r="D2414" s="40"/>
      <c r="E2414" s="40"/>
      <c r="F2414" s="40"/>
    </row>
    <row r="2415" spans="4:6" x14ac:dyDescent="0.4">
      <c r="D2415" s="40"/>
      <c r="E2415" s="40"/>
      <c r="F2415" s="40"/>
    </row>
    <row r="2416" spans="4:6" x14ac:dyDescent="0.4">
      <c r="D2416" s="40"/>
      <c r="E2416" s="40"/>
      <c r="F2416" s="40"/>
    </row>
    <row r="2417" spans="4:6" x14ac:dyDescent="0.4">
      <c r="D2417" s="40"/>
      <c r="E2417" s="40"/>
      <c r="F2417" s="40"/>
    </row>
    <row r="2418" spans="4:6" x14ac:dyDescent="0.4">
      <c r="D2418" s="40"/>
      <c r="E2418" s="40"/>
      <c r="F2418" s="40"/>
    </row>
    <row r="2419" spans="4:6" x14ac:dyDescent="0.4">
      <c r="D2419" s="40"/>
      <c r="E2419" s="40"/>
      <c r="F2419" s="40"/>
    </row>
    <row r="2420" spans="4:6" x14ac:dyDescent="0.4">
      <c r="D2420" s="40"/>
      <c r="E2420" s="40"/>
      <c r="F2420" s="40"/>
    </row>
    <row r="2421" spans="4:6" x14ac:dyDescent="0.4">
      <c r="D2421" s="40"/>
      <c r="E2421" s="40"/>
      <c r="F2421" s="40"/>
    </row>
    <row r="2422" spans="4:6" x14ac:dyDescent="0.4">
      <c r="D2422" s="40"/>
      <c r="E2422" s="40"/>
      <c r="F2422" s="40"/>
    </row>
    <row r="2423" spans="4:6" x14ac:dyDescent="0.4">
      <c r="D2423" s="40"/>
      <c r="E2423" s="40"/>
      <c r="F2423" s="40"/>
    </row>
    <row r="2424" spans="4:6" x14ac:dyDescent="0.4">
      <c r="D2424" s="40"/>
      <c r="E2424" s="40"/>
      <c r="F2424" s="40"/>
    </row>
    <row r="2425" spans="4:6" x14ac:dyDescent="0.4">
      <c r="D2425" s="40"/>
      <c r="E2425" s="40"/>
      <c r="F2425" s="40"/>
    </row>
    <row r="2426" spans="4:6" x14ac:dyDescent="0.4">
      <c r="D2426" s="40"/>
      <c r="E2426" s="40"/>
      <c r="F2426" s="40"/>
    </row>
    <row r="2427" spans="4:6" x14ac:dyDescent="0.4">
      <c r="D2427" s="40"/>
      <c r="E2427" s="40"/>
      <c r="F2427" s="40"/>
    </row>
    <row r="2428" spans="4:6" x14ac:dyDescent="0.4">
      <c r="D2428" s="40"/>
      <c r="E2428" s="40"/>
      <c r="F2428" s="40"/>
    </row>
    <row r="2429" spans="4:6" x14ac:dyDescent="0.4">
      <c r="D2429" s="40"/>
      <c r="E2429" s="40"/>
      <c r="F2429" s="40"/>
    </row>
    <row r="2430" spans="4:6" x14ac:dyDescent="0.4">
      <c r="D2430" s="40"/>
      <c r="E2430" s="40"/>
      <c r="F2430" s="40"/>
    </row>
    <row r="2431" spans="4:6" x14ac:dyDescent="0.4">
      <c r="D2431" s="40"/>
      <c r="E2431" s="40"/>
      <c r="F2431" s="40"/>
    </row>
    <row r="2432" spans="4:6" x14ac:dyDescent="0.4">
      <c r="D2432" s="40"/>
      <c r="E2432" s="40"/>
      <c r="F2432" s="40"/>
    </row>
    <row r="2433" spans="4:6" x14ac:dyDescent="0.4">
      <c r="D2433" s="40"/>
      <c r="E2433" s="40"/>
      <c r="F2433" s="40"/>
    </row>
    <row r="2434" spans="4:6" x14ac:dyDescent="0.4">
      <c r="D2434" s="40"/>
      <c r="E2434" s="40"/>
      <c r="F2434" s="40"/>
    </row>
    <row r="2435" spans="4:6" x14ac:dyDescent="0.4">
      <c r="D2435" s="40"/>
      <c r="E2435" s="40"/>
      <c r="F2435" s="40"/>
    </row>
    <row r="2436" spans="4:6" x14ac:dyDescent="0.4">
      <c r="D2436" s="40"/>
      <c r="E2436" s="40"/>
      <c r="F2436" s="40"/>
    </row>
    <row r="2437" spans="4:6" x14ac:dyDescent="0.4">
      <c r="D2437" s="40"/>
      <c r="E2437" s="40"/>
      <c r="F2437" s="40"/>
    </row>
    <row r="2438" spans="4:6" x14ac:dyDescent="0.4">
      <c r="D2438" s="40"/>
      <c r="E2438" s="40"/>
      <c r="F2438" s="40"/>
    </row>
    <row r="2439" spans="4:6" x14ac:dyDescent="0.4">
      <c r="D2439" s="40"/>
      <c r="E2439" s="40"/>
      <c r="F2439" s="40"/>
    </row>
    <row r="2440" spans="4:6" x14ac:dyDescent="0.4">
      <c r="D2440" s="40"/>
      <c r="E2440" s="40"/>
      <c r="F2440" s="40"/>
    </row>
    <row r="2441" spans="4:6" x14ac:dyDescent="0.4">
      <c r="D2441" s="40"/>
      <c r="E2441" s="40"/>
      <c r="F2441" s="40"/>
    </row>
    <row r="2442" spans="4:6" x14ac:dyDescent="0.4">
      <c r="D2442" s="40"/>
      <c r="E2442" s="40"/>
      <c r="F2442" s="40"/>
    </row>
    <row r="2443" spans="4:6" x14ac:dyDescent="0.4">
      <c r="D2443" s="40"/>
      <c r="E2443" s="40"/>
      <c r="F2443" s="40"/>
    </row>
    <row r="2444" spans="4:6" x14ac:dyDescent="0.4">
      <c r="D2444" s="40"/>
      <c r="E2444" s="40"/>
      <c r="F2444" s="40"/>
    </row>
    <row r="2445" spans="4:6" x14ac:dyDescent="0.4">
      <c r="D2445" s="40"/>
      <c r="E2445" s="40"/>
      <c r="F2445" s="40"/>
    </row>
    <row r="2446" spans="4:6" x14ac:dyDescent="0.4">
      <c r="D2446" s="40"/>
      <c r="E2446" s="40"/>
      <c r="F2446" s="40"/>
    </row>
    <row r="2447" spans="4:6" x14ac:dyDescent="0.4">
      <c r="D2447" s="40"/>
      <c r="E2447" s="40"/>
      <c r="F2447" s="40"/>
    </row>
    <row r="2448" spans="4:6" x14ac:dyDescent="0.4">
      <c r="D2448" s="40"/>
      <c r="E2448" s="40"/>
      <c r="F2448" s="40"/>
    </row>
    <row r="2449" spans="4:6" x14ac:dyDescent="0.4">
      <c r="D2449" s="40"/>
      <c r="E2449" s="40"/>
      <c r="F2449" s="40"/>
    </row>
    <row r="2450" spans="4:6" x14ac:dyDescent="0.4">
      <c r="D2450" s="40"/>
      <c r="E2450" s="40"/>
      <c r="F2450" s="40"/>
    </row>
    <row r="2451" spans="4:6" x14ac:dyDescent="0.4">
      <c r="D2451" s="40"/>
      <c r="E2451" s="40"/>
      <c r="F2451" s="40"/>
    </row>
    <row r="2452" spans="4:6" x14ac:dyDescent="0.4">
      <c r="D2452" s="40"/>
      <c r="E2452" s="40"/>
      <c r="F2452" s="40"/>
    </row>
    <row r="2453" spans="4:6" x14ac:dyDescent="0.4">
      <c r="D2453" s="40"/>
      <c r="E2453" s="40"/>
      <c r="F2453" s="40"/>
    </row>
    <row r="2454" spans="4:6" x14ac:dyDescent="0.4">
      <c r="D2454" s="40"/>
      <c r="E2454" s="40"/>
      <c r="F2454" s="40"/>
    </row>
    <row r="2455" spans="4:6" x14ac:dyDescent="0.4">
      <c r="D2455" s="40"/>
      <c r="E2455" s="40"/>
      <c r="F2455" s="40"/>
    </row>
    <row r="2456" spans="4:6" x14ac:dyDescent="0.4">
      <c r="D2456" s="40"/>
      <c r="E2456" s="40"/>
      <c r="F2456" s="40"/>
    </row>
    <row r="2457" spans="4:6" x14ac:dyDescent="0.4">
      <c r="D2457" s="40"/>
      <c r="E2457" s="40"/>
      <c r="F2457" s="40"/>
    </row>
    <row r="2458" spans="4:6" x14ac:dyDescent="0.4">
      <c r="D2458" s="40"/>
      <c r="E2458" s="40"/>
      <c r="F2458" s="40"/>
    </row>
    <row r="2459" spans="4:6" x14ac:dyDescent="0.4">
      <c r="D2459" s="40"/>
      <c r="E2459" s="40"/>
      <c r="F2459" s="40"/>
    </row>
    <row r="2460" spans="4:6" x14ac:dyDescent="0.4">
      <c r="D2460" s="40"/>
      <c r="E2460" s="40"/>
      <c r="F2460" s="40"/>
    </row>
    <row r="2461" spans="4:6" x14ac:dyDescent="0.4">
      <c r="D2461" s="40"/>
      <c r="E2461" s="40"/>
      <c r="F2461" s="40"/>
    </row>
    <row r="2462" spans="4:6" x14ac:dyDescent="0.4">
      <c r="D2462" s="40"/>
      <c r="E2462" s="40"/>
      <c r="F2462" s="40"/>
    </row>
    <row r="2463" spans="4:6" x14ac:dyDescent="0.4">
      <c r="D2463" s="40"/>
      <c r="E2463" s="40"/>
      <c r="F2463" s="40"/>
    </row>
    <row r="2464" spans="4:6" x14ac:dyDescent="0.4">
      <c r="D2464" s="40"/>
      <c r="E2464" s="40"/>
      <c r="F2464" s="40"/>
    </row>
    <row r="2465" spans="4:6" x14ac:dyDescent="0.4">
      <c r="D2465" s="40"/>
      <c r="E2465" s="40"/>
      <c r="F2465" s="40"/>
    </row>
    <row r="2466" spans="4:6" x14ac:dyDescent="0.4">
      <c r="D2466" s="40"/>
      <c r="E2466" s="40"/>
      <c r="F2466" s="40"/>
    </row>
    <row r="2467" spans="4:6" x14ac:dyDescent="0.4">
      <c r="D2467" s="40"/>
      <c r="E2467" s="40"/>
      <c r="F2467" s="40"/>
    </row>
    <row r="2468" spans="4:6" x14ac:dyDescent="0.4">
      <c r="D2468" s="40"/>
      <c r="E2468" s="40"/>
      <c r="F2468" s="40"/>
    </row>
    <row r="2469" spans="4:6" x14ac:dyDescent="0.4">
      <c r="D2469" s="40"/>
      <c r="E2469" s="40"/>
      <c r="F2469" s="40"/>
    </row>
    <row r="2470" spans="4:6" x14ac:dyDescent="0.4">
      <c r="D2470" s="40"/>
      <c r="E2470" s="40"/>
      <c r="F2470" s="40"/>
    </row>
    <row r="2471" spans="4:6" x14ac:dyDescent="0.4">
      <c r="D2471" s="40"/>
      <c r="E2471" s="40"/>
      <c r="F2471" s="40"/>
    </row>
    <row r="2472" spans="4:6" x14ac:dyDescent="0.4">
      <c r="D2472" s="40"/>
      <c r="E2472" s="40"/>
      <c r="F2472" s="40"/>
    </row>
    <row r="2473" spans="4:6" x14ac:dyDescent="0.4">
      <c r="D2473" s="40"/>
      <c r="E2473" s="40"/>
      <c r="F2473" s="40"/>
    </row>
    <row r="2474" spans="4:6" x14ac:dyDescent="0.4">
      <c r="D2474" s="40"/>
      <c r="E2474" s="40"/>
      <c r="F2474" s="40"/>
    </row>
    <row r="2475" spans="4:6" x14ac:dyDescent="0.4">
      <c r="D2475" s="40"/>
      <c r="E2475" s="40"/>
      <c r="F2475" s="40"/>
    </row>
    <row r="2476" spans="4:6" x14ac:dyDescent="0.4">
      <c r="D2476" s="40"/>
      <c r="E2476" s="40"/>
      <c r="F2476" s="40"/>
    </row>
    <row r="2477" spans="4:6" x14ac:dyDescent="0.4">
      <c r="D2477" s="40"/>
      <c r="E2477" s="40"/>
      <c r="F2477" s="40"/>
    </row>
    <row r="2478" spans="4:6" x14ac:dyDescent="0.4">
      <c r="D2478" s="40"/>
      <c r="E2478" s="40"/>
      <c r="F2478" s="40"/>
    </row>
    <row r="2479" spans="4:6" x14ac:dyDescent="0.4">
      <c r="D2479" s="40"/>
      <c r="E2479" s="40"/>
      <c r="F2479" s="40"/>
    </row>
    <row r="2480" spans="4:6" x14ac:dyDescent="0.4">
      <c r="D2480" s="40"/>
      <c r="E2480" s="40"/>
      <c r="F2480" s="40"/>
    </row>
    <row r="2481" spans="4:6" x14ac:dyDescent="0.4">
      <c r="D2481" s="40"/>
      <c r="E2481" s="40"/>
      <c r="F2481" s="40"/>
    </row>
    <row r="2482" spans="4:6" x14ac:dyDescent="0.4">
      <c r="D2482" s="40"/>
      <c r="E2482" s="40"/>
      <c r="F2482" s="40"/>
    </row>
    <row r="2483" spans="4:6" x14ac:dyDescent="0.4">
      <c r="D2483" s="40"/>
      <c r="E2483" s="40"/>
      <c r="F2483" s="40"/>
    </row>
    <row r="2484" spans="4:6" x14ac:dyDescent="0.4">
      <c r="D2484" s="40"/>
      <c r="E2484" s="40"/>
      <c r="F2484" s="40"/>
    </row>
    <row r="2485" spans="4:6" x14ac:dyDescent="0.4">
      <c r="D2485" s="40"/>
      <c r="E2485" s="40"/>
      <c r="F2485" s="40"/>
    </row>
    <row r="2486" spans="4:6" x14ac:dyDescent="0.4">
      <c r="D2486" s="40"/>
      <c r="E2486" s="40"/>
      <c r="F2486" s="40"/>
    </row>
    <row r="2487" spans="4:6" x14ac:dyDescent="0.4">
      <c r="D2487" s="40"/>
      <c r="E2487" s="40"/>
      <c r="F2487" s="40"/>
    </row>
    <row r="2488" spans="4:6" x14ac:dyDescent="0.4">
      <c r="D2488" s="40"/>
      <c r="E2488" s="40"/>
      <c r="F2488" s="40"/>
    </row>
    <row r="2489" spans="4:6" x14ac:dyDescent="0.4">
      <c r="D2489" s="40"/>
      <c r="E2489" s="40"/>
      <c r="F2489" s="40"/>
    </row>
    <row r="2490" spans="4:6" x14ac:dyDescent="0.4">
      <c r="D2490" s="40"/>
      <c r="E2490" s="40"/>
      <c r="F2490" s="40"/>
    </row>
    <row r="2491" spans="4:6" x14ac:dyDescent="0.4">
      <c r="D2491" s="40"/>
      <c r="E2491" s="40"/>
      <c r="F2491" s="40"/>
    </row>
    <row r="2492" spans="4:6" x14ac:dyDescent="0.4">
      <c r="D2492" s="40"/>
      <c r="E2492" s="40"/>
      <c r="F2492" s="40"/>
    </row>
    <row r="2493" spans="4:6" x14ac:dyDescent="0.4">
      <c r="D2493" s="40"/>
      <c r="E2493" s="40"/>
      <c r="F2493" s="40"/>
    </row>
    <row r="2494" spans="4:6" x14ac:dyDescent="0.4">
      <c r="D2494" s="40"/>
      <c r="E2494" s="40"/>
      <c r="F2494" s="40"/>
    </row>
    <row r="2495" spans="4:6" x14ac:dyDescent="0.4">
      <c r="D2495" s="40"/>
      <c r="E2495" s="40"/>
      <c r="F2495" s="40"/>
    </row>
    <row r="2496" spans="4:6" x14ac:dyDescent="0.4">
      <c r="D2496" s="40"/>
      <c r="E2496" s="40"/>
      <c r="F2496" s="40"/>
    </row>
    <row r="2497" spans="2:6" x14ac:dyDescent="0.4">
      <c r="D2497" s="40"/>
      <c r="E2497" s="40"/>
      <c r="F2497" s="40"/>
    </row>
    <row r="2498" spans="2:6" x14ac:dyDescent="0.4">
      <c r="D2498" s="40"/>
      <c r="E2498" s="40"/>
      <c r="F2498" s="40"/>
    </row>
    <row r="2499" spans="2:6" x14ac:dyDescent="0.4">
      <c r="D2499" s="40"/>
      <c r="E2499" s="40"/>
      <c r="F2499" s="40"/>
    </row>
    <row r="2500" spans="2:6" x14ac:dyDescent="0.4">
      <c r="D2500" s="40"/>
      <c r="E2500" s="40"/>
      <c r="F2500" s="40"/>
    </row>
    <row r="2501" spans="2:6" x14ac:dyDescent="0.4">
      <c r="D2501" s="40"/>
      <c r="E2501" s="40"/>
      <c r="F2501" s="40"/>
    </row>
    <row r="2502" spans="2:6" x14ac:dyDescent="0.4">
      <c r="D2502" s="40"/>
      <c r="E2502" s="40"/>
      <c r="F2502" s="40"/>
    </row>
    <row r="2503" spans="2:6" ht="19.5" thickBot="1" x14ac:dyDescent="0.45">
      <c r="B2503" s="49"/>
      <c r="C2503" s="49"/>
      <c r="D2503" s="40"/>
      <c r="E2503" s="40"/>
      <c r="F2503" s="40"/>
    </row>
  </sheetData>
  <protectedRanges>
    <protectedRange sqref="B1:C19 B20:B55 C37:C55 B56:C1048576" name="範囲1"/>
  </protectedRanges>
  <phoneticPr fontId="5"/>
  <pageMargins left="0.79" right="0.79" top="0.98" bottom="0.98" header="0.51" footer="0.5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9"/>
  <sheetViews>
    <sheetView workbookViewId="0"/>
  </sheetViews>
  <sheetFormatPr defaultColWidth="8.25" defaultRowHeight="18.75" x14ac:dyDescent="0.4"/>
  <cols>
    <col min="1" max="1" width="10.625" style="73" bestFit="1" customWidth="1"/>
    <col min="2" max="2" width="11.875" style="71" bestFit="1" customWidth="1"/>
    <col min="3" max="3" width="12" style="72" customWidth="1"/>
    <col min="4" max="4" width="6.375" style="13" customWidth="1"/>
    <col min="5" max="5" width="19" style="13" customWidth="1"/>
    <col min="6" max="6" width="16.625" style="13" customWidth="1"/>
    <col min="7" max="7" width="17.5" style="13" customWidth="1"/>
    <col min="8" max="8" width="15.25" style="13" bestFit="1" customWidth="1"/>
    <col min="9" max="9" width="10.875" style="13" customWidth="1"/>
    <col min="10" max="10" width="13.375" style="13" bestFit="1" customWidth="1"/>
    <col min="11" max="11" width="9.125" style="13" customWidth="1"/>
    <col min="12" max="16384" width="8.25" style="13"/>
  </cols>
  <sheetData>
    <row r="1" spans="1:8" ht="19.5" thickBot="1" x14ac:dyDescent="0.45">
      <c r="A1" s="51" t="s">
        <v>94</v>
      </c>
      <c r="B1" s="51" t="s">
        <v>95</v>
      </c>
      <c r="C1" s="51" t="s">
        <v>96</v>
      </c>
      <c r="F1" s="13" t="s">
        <v>97</v>
      </c>
      <c r="G1" s="39" t="s">
        <v>98</v>
      </c>
    </row>
    <row r="2" spans="1:8" x14ac:dyDescent="0.4">
      <c r="A2" s="52">
        <v>40912</v>
      </c>
      <c r="B2" s="53">
        <v>8560.11</v>
      </c>
      <c r="C2" s="54">
        <v>76.66</v>
      </c>
      <c r="E2" s="55" t="s">
        <v>99</v>
      </c>
      <c r="F2" s="56"/>
      <c r="G2" s="56"/>
      <c r="H2" s="57"/>
    </row>
    <row r="3" spans="1:8" x14ac:dyDescent="0.4">
      <c r="A3" s="52">
        <v>40913</v>
      </c>
      <c r="B3" s="53">
        <v>8488.7099999999991</v>
      </c>
      <c r="C3" s="54">
        <v>77.19</v>
      </c>
      <c r="E3" s="58" t="s">
        <v>100</v>
      </c>
      <c r="F3" s="59"/>
      <c r="G3" s="59"/>
    </row>
    <row r="4" spans="1:8" x14ac:dyDescent="0.4">
      <c r="A4" s="52">
        <v>40914</v>
      </c>
      <c r="B4" s="53">
        <v>8390.35</v>
      </c>
      <c r="C4" s="54">
        <v>77.05</v>
      </c>
      <c r="E4" s="58" t="s">
        <v>101</v>
      </c>
      <c r="F4" s="59"/>
      <c r="G4" s="59"/>
    </row>
    <row r="5" spans="1:8" ht="19.5" thickBot="1" x14ac:dyDescent="0.45">
      <c r="A5" s="52">
        <v>40918</v>
      </c>
      <c r="B5" s="53">
        <v>8422.26</v>
      </c>
      <c r="C5" s="54">
        <v>76.83</v>
      </c>
      <c r="E5" s="60" t="s">
        <v>22</v>
      </c>
      <c r="F5" s="61"/>
      <c r="G5" s="61"/>
    </row>
    <row r="6" spans="1:8" ht="19.5" thickBot="1" x14ac:dyDescent="0.45">
      <c r="A6" s="52">
        <v>40919</v>
      </c>
      <c r="B6" s="53">
        <v>8447.8799999999992</v>
      </c>
      <c r="C6" s="54">
        <v>76.92</v>
      </c>
      <c r="E6" s="62"/>
      <c r="F6" s="62"/>
    </row>
    <row r="7" spans="1:8" x14ac:dyDescent="0.4">
      <c r="A7" s="52">
        <v>40920</v>
      </c>
      <c r="B7" s="53">
        <v>8385.59</v>
      </c>
      <c r="C7" s="54">
        <v>76.790000000000006</v>
      </c>
      <c r="E7" s="55" t="s">
        <v>102</v>
      </c>
      <c r="F7" s="56"/>
    </row>
    <row r="8" spans="1:8" ht="19.5" thickBot="1" x14ac:dyDescent="0.45">
      <c r="A8" s="52">
        <v>40921</v>
      </c>
      <c r="B8" s="53">
        <v>8500.02</v>
      </c>
      <c r="C8" s="54">
        <v>76.91</v>
      </c>
      <c r="E8" s="60" t="s">
        <v>103</v>
      </c>
      <c r="F8" s="61"/>
    </row>
    <row r="9" spans="1:8" ht="19.5" thickBot="1" x14ac:dyDescent="0.45">
      <c r="A9" s="52">
        <v>40924</v>
      </c>
      <c r="B9" s="53">
        <v>8378.36</v>
      </c>
      <c r="C9" s="54">
        <v>76.760000000000005</v>
      </c>
      <c r="E9" s="19"/>
      <c r="F9" s="19"/>
    </row>
    <row r="10" spans="1:8" x14ac:dyDescent="0.4">
      <c r="A10" s="52">
        <v>40925</v>
      </c>
      <c r="B10" s="53">
        <v>8466.4</v>
      </c>
      <c r="C10" s="54">
        <v>76.819999999999993</v>
      </c>
      <c r="E10" s="63" t="s">
        <v>104</v>
      </c>
      <c r="F10" s="63"/>
    </row>
    <row r="11" spans="1:8" x14ac:dyDescent="0.4">
      <c r="A11" s="52">
        <v>40926</v>
      </c>
      <c r="B11" s="53">
        <v>8550.58</v>
      </c>
      <c r="C11" s="54">
        <v>76.819999999999993</v>
      </c>
      <c r="E11" s="19" t="s">
        <v>105</v>
      </c>
      <c r="F11" s="62"/>
    </row>
    <row r="12" spans="1:8" x14ac:dyDescent="0.4">
      <c r="A12" s="52">
        <v>40927</v>
      </c>
      <c r="B12" s="53">
        <v>8639.68</v>
      </c>
      <c r="C12" s="54">
        <v>77.239999999999995</v>
      </c>
      <c r="E12" s="62" t="s">
        <v>106</v>
      </c>
      <c r="F12" s="62"/>
    </row>
    <row r="13" spans="1:8" ht="19.5" thickBot="1" x14ac:dyDescent="0.45">
      <c r="A13" s="52">
        <v>40928</v>
      </c>
      <c r="B13" s="53">
        <v>8766.36</v>
      </c>
      <c r="C13" s="54">
        <v>76.959999999999994</v>
      </c>
      <c r="E13" s="49" t="s">
        <v>107</v>
      </c>
      <c r="F13" s="49"/>
    </row>
    <row r="14" spans="1:8" x14ac:dyDescent="0.4">
      <c r="A14" s="52">
        <v>40931</v>
      </c>
      <c r="B14" s="53">
        <v>8765.9</v>
      </c>
      <c r="C14" s="54">
        <v>76.95</v>
      </c>
    </row>
    <row r="15" spans="1:8" ht="19.5" thickBot="1" x14ac:dyDescent="0.45">
      <c r="A15" s="52">
        <v>40932</v>
      </c>
      <c r="B15" s="53">
        <v>8785.33</v>
      </c>
      <c r="C15" s="54">
        <v>77.790000000000006</v>
      </c>
      <c r="E15" s="33" t="s">
        <v>108</v>
      </c>
    </row>
    <row r="16" spans="1:8" x14ac:dyDescent="0.4">
      <c r="A16" s="52">
        <v>40933</v>
      </c>
      <c r="B16" s="53">
        <v>8883.69</v>
      </c>
      <c r="C16" s="54">
        <v>78.150000000000006</v>
      </c>
      <c r="E16" s="55" t="s">
        <v>30</v>
      </c>
      <c r="F16" s="64"/>
    </row>
    <row r="17" spans="1:11" x14ac:dyDescent="0.4">
      <c r="A17" s="52">
        <v>40934</v>
      </c>
      <c r="B17" s="53">
        <v>8849.4699999999993</v>
      </c>
      <c r="C17" s="54">
        <v>77.47</v>
      </c>
      <c r="E17" s="58" t="s">
        <v>33</v>
      </c>
      <c r="F17" s="65"/>
    </row>
    <row r="18" spans="1:11" x14ac:dyDescent="0.4">
      <c r="A18" s="52">
        <v>40935</v>
      </c>
      <c r="B18" s="53">
        <v>8841.2199999999993</v>
      </c>
      <c r="C18" s="54">
        <v>76.67</v>
      </c>
      <c r="E18" s="58" t="s">
        <v>44</v>
      </c>
      <c r="F18" s="65"/>
    </row>
    <row r="19" spans="1:11" x14ac:dyDescent="0.4">
      <c r="A19" s="52">
        <v>40938</v>
      </c>
      <c r="B19" s="53">
        <v>8793.51</v>
      </c>
      <c r="C19" s="54">
        <v>76.290000000000006</v>
      </c>
      <c r="E19" s="58" t="s">
        <v>90</v>
      </c>
      <c r="F19" s="65"/>
    </row>
    <row r="20" spans="1:11" ht="19.5" thickBot="1" x14ac:dyDescent="0.45">
      <c r="A20" s="52">
        <v>40939</v>
      </c>
      <c r="B20" s="53">
        <v>8802.51</v>
      </c>
      <c r="C20" s="54">
        <v>76.33</v>
      </c>
      <c r="E20" s="60" t="s">
        <v>109</v>
      </c>
      <c r="F20" s="66"/>
    </row>
    <row r="21" spans="1:11" x14ac:dyDescent="0.4">
      <c r="A21" s="52">
        <v>40940</v>
      </c>
      <c r="B21" s="53">
        <v>8809.7900000000009</v>
      </c>
      <c r="C21" s="54">
        <v>76.17</v>
      </c>
    </row>
    <row r="22" spans="1:11" x14ac:dyDescent="0.4">
      <c r="A22" s="52">
        <v>40941</v>
      </c>
      <c r="B22" s="53">
        <v>8876.82</v>
      </c>
      <c r="C22" s="54">
        <v>76.16</v>
      </c>
      <c r="E22" s="45"/>
      <c r="F22" s="44"/>
      <c r="G22" s="19"/>
      <c r="H22" s="19"/>
      <c r="I22" s="19"/>
      <c r="J22" s="19"/>
    </row>
    <row r="23" spans="1:11" x14ac:dyDescent="0.4">
      <c r="A23" s="52">
        <v>40942</v>
      </c>
      <c r="B23" s="53">
        <v>8831.93</v>
      </c>
      <c r="C23" s="54">
        <v>76.56</v>
      </c>
      <c r="E23" s="46"/>
      <c r="F23" s="47"/>
      <c r="G23" s="19"/>
      <c r="H23" s="19"/>
      <c r="I23" s="19"/>
      <c r="J23" s="19"/>
    </row>
    <row r="24" spans="1:11" x14ac:dyDescent="0.4">
      <c r="A24" s="52">
        <v>40945</v>
      </c>
      <c r="B24" s="53">
        <v>8929.2000000000007</v>
      </c>
      <c r="C24" s="54">
        <v>76.569999999999993</v>
      </c>
      <c r="E24" s="19"/>
      <c r="F24" s="67"/>
      <c r="G24" s="62"/>
      <c r="H24" s="62"/>
      <c r="I24" s="62"/>
      <c r="J24" s="62"/>
      <c r="K24" s="39"/>
    </row>
    <row r="25" spans="1:11" x14ac:dyDescent="0.4">
      <c r="A25" s="52">
        <v>40946</v>
      </c>
      <c r="B25" s="53">
        <v>8917.52</v>
      </c>
      <c r="C25" s="54">
        <v>76.88</v>
      </c>
      <c r="E25" s="19"/>
      <c r="F25" s="67"/>
      <c r="G25" s="62"/>
      <c r="H25" s="62"/>
      <c r="I25" s="62"/>
      <c r="J25" s="62"/>
      <c r="K25" s="39"/>
    </row>
    <row r="26" spans="1:11" x14ac:dyDescent="0.4">
      <c r="A26" s="52">
        <v>40947</v>
      </c>
      <c r="B26" s="53">
        <v>9015.59</v>
      </c>
      <c r="C26" s="54">
        <v>76.87</v>
      </c>
      <c r="E26" s="37"/>
      <c r="F26" s="67"/>
      <c r="G26" s="62"/>
      <c r="H26" s="62"/>
      <c r="I26" s="62"/>
      <c r="J26" s="62"/>
      <c r="K26" s="39"/>
    </row>
    <row r="27" spans="1:11" x14ac:dyDescent="0.4">
      <c r="A27" s="52">
        <v>40948</v>
      </c>
      <c r="B27" s="53">
        <v>9002.24</v>
      </c>
      <c r="C27" s="54">
        <v>77.42</v>
      </c>
      <c r="E27" s="37"/>
      <c r="F27" s="48"/>
      <c r="G27" s="62"/>
      <c r="H27" s="62"/>
      <c r="I27" s="62"/>
      <c r="J27" s="62"/>
      <c r="K27" s="39"/>
    </row>
    <row r="28" spans="1:11" x14ac:dyDescent="0.4">
      <c r="A28" s="52">
        <v>40949</v>
      </c>
      <c r="B28" s="53">
        <v>8947.17</v>
      </c>
      <c r="C28" s="54">
        <v>77.58</v>
      </c>
      <c r="E28" s="37"/>
      <c r="F28" s="48"/>
      <c r="G28" s="62"/>
      <c r="H28" s="62"/>
      <c r="I28" s="62"/>
      <c r="J28" s="62"/>
      <c r="K28" s="39"/>
    </row>
    <row r="29" spans="1:11" x14ac:dyDescent="0.4">
      <c r="A29" s="52">
        <v>40952</v>
      </c>
      <c r="B29" s="53">
        <v>8999.18</v>
      </c>
      <c r="C29" s="54">
        <v>77.55</v>
      </c>
      <c r="E29" s="45"/>
      <c r="F29" s="62"/>
      <c r="G29" s="62"/>
      <c r="H29" s="62"/>
      <c r="I29" s="62"/>
      <c r="J29" s="62"/>
      <c r="K29" s="39"/>
    </row>
    <row r="30" spans="1:11" x14ac:dyDescent="0.4">
      <c r="A30" s="52">
        <v>40953</v>
      </c>
      <c r="B30" s="53">
        <v>9052.07</v>
      </c>
      <c r="C30" s="54">
        <v>78.42</v>
      </c>
      <c r="E30" s="82"/>
      <c r="F30" s="82"/>
      <c r="G30" s="82"/>
      <c r="H30" s="82"/>
      <c r="I30" s="82"/>
      <c r="J30" s="82"/>
      <c r="K30" s="39"/>
    </row>
    <row r="31" spans="1:11" x14ac:dyDescent="0.4">
      <c r="A31" s="52">
        <v>40954</v>
      </c>
      <c r="B31" s="53">
        <v>9260.34</v>
      </c>
      <c r="C31" s="54">
        <v>78.22</v>
      </c>
      <c r="E31" s="37"/>
      <c r="F31" s="48"/>
      <c r="G31" s="37"/>
      <c r="H31" s="48"/>
      <c r="I31" s="48"/>
      <c r="J31" s="70"/>
      <c r="K31" s="39"/>
    </row>
    <row r="32" spans="1:11" x14ac:dyDescent="0.4">
      <c r="A32" s="52">
        <v>40955</v>
      </c>
      <c r="B32" s="53">
        <v>9238.1</v>
      </c>
      <c r="C32" s="54">
        <v>78.75</v>
      </c>
      <c r="E32" s="37"/>
      <c r="F32" s="48"/>
      <c r="G32" s="68"/>
      <c r="H32" s="48"/>
      <c r="I32" s="48"/>
      <c r="J32" s="37"/>
      <c r="K32" s="39"/>
    </row>
    <row r="33" spans="1:11" x14ac:dyDescent="0.4">
      <c r="A33" s="52">
        <v>40956</v>
      </c>
      <c r="B33" s="53">
        <v>9384.17</v>
      </c>
      <c r="C33" s="54">
        <v>79.38</v>
      </c>
      <c r="E33" s="37"/>
      <c r="F33" s="48"/>
      <c r="G33" s="37"/>
      <c r="H33" s="48"/>
      <c r="I33" s="48"/>
      <c r="J33" s="37"/>
      <c r="K33" s="69"/>
    </row>
    <row r="34" spans="1:11" x14ac:dyDescent="0.4">
      <c r="A34" s="52">
        <v>40959</v>
      </c>
      <c r="B34" s="53">
        <v>9485.09</v>
      </c>
      <c r="C34" s="54">
        <v>79.52</v>
      </c>
      <c r="E34" s="19"/>
      <c r="F34" s="62"/>
      <c r="G34" s="62"/>
      <c r="H34" s="62"/>
      <c r="I34" s="62"/>
      <c r="J34" s="37"/>
      <c r="K34" s="39"/>
    </row>
    <row r="35" spans="1:11" x14ac:dyDescent="0.4">
      <c r="A35" s="52">
        <v>40960</v>
      </c>
      <c r="B35" s="53">
        <v>9463.02</v>
      </c>
      <c r="C35" s="54">
        <v>79.7</v>
      </c>
      <c r="E35" s="45"/>
      <c r="F35" s="62"/>
      <c r="G35" s="62"/>
      <c r="H35" s="62"/>
      <c r="I35" s="62"/>
      <c r="J35" s="62"/>
      <c r="K35" s="39"/>
    </row>
    <row r="36" spans="1:11" x14ac:dyDescent="0.4">
      <c r="A36" s="52">
        <v>40961</v>
      </c>
      <c r="B36" s="53">
        <v>9554</v>
      </c>
      <c r="C36" s="54">
        <v>80.319999999999993</v>
      </c>
      <c r="E36" s="82"/>
      <c r="F36" s="82"/>
      <c r="G36" s="82"/>
      <c r="H36" s="82"/>
      <c r="I36" s="82"/>
      <c r="J36" s="82"/>
    </row>
    <row r="37" spans="1:11" x14ac:dyDescent="0.4">
      <c r="A37" s="52">
        <v>40962</v>
      </c>
      <c r="B37" s="53">
        <v>9595.57</v>
      </c>
      <c r="C37" s="54">
        <v>80.2</v>
      </c>
      <c r="E37" s="37"/>
      <c r="F37" s="48"/>
      <c r="G37" s="48"/>
      <c r="H37" s="48"/>
      <c r="I37" s="48"/>
      <c r="J37" s="70"/>
    </row>
    <row r="38" spans="1:11" x14ac:dyDescent="0.4">
      <c r="A38" s="52">
        <v>40963</v>
      </c>
      <c r="B38" s="53">
        <v>9647.3799999999992</v>
      </c>
      <c r="C38" s="54">
        <v>80.88</v>
      </c>
      <c r="E38" s="37"/>
      <c r="F38" s="48"/>
      <c r="G38" s="48"/>
      <c r="H38" s="67"/>
      <c r="I38" s="48"/>
      <c r="J38" s="70"/>
    </row>
    <row r="39" spans="1:11" x14ac:dyDescent="0.4">
      <c r="A39" s="52">
        <v>40966</v>
      </c>
      <c r="B39" s="53">
        <v>9633.93</v>
      </c>
      <c r="C39" s="54">
        <v>80.44</v>
      </c>
      <c r="E39" s="19"/>
      <c r="F39" s="19"/>
      <c r="G39" s="19"/>
      <c r="H39" s="19"/>
      <c r="I39" s="19"/>
      <c r="J39" s="19"/>
    </row>
    <row r="40" spans="1:11" x14ac:dyDescent="0.4">
      <c r="A40" s="52">
        <v>40967</v>
      </c>
      <c r="B40" s="53">
        <v>9722.52</v>
      </c>
      <c r="C40" s="54">
        <v>80.42</v>
      </c>
      <c r="E40" s="19"/>
      <c r="F40" s="87"/>
      <c r="G40" s="19"/>
      <c r="H40" s="19"/>
      <c r="I40" s="19"/>
      <c r="J40" s="19"/>
    </row>
    <row r="41" spans="1:11" x14ac:dyDescent="0.4">
      <c r="A41" s="52">
        <v>40968</v>
      </c>
      <c r="B41" s="53">
        <v>9723.24</v>
      </c>
      <c r="C41" s="54">
        <v>81.14</v>
      </c>
      <c r="E41" s="19"/>
      <c r="F41" s="19"/>
      <c r="G41" s="19"/>
      <c r="H41" s="19"/>
      <c r="I41" s="19"/>
      <c r="J41" s="19"/>
    </row>
    <row r="42" spans="1:11" x14ac:dyDescent="0.4">
      <c r="A42" s="52">
        <v>40969</v>
      </c>
      <c r="B42" s="53">
        <v>9707.3700000000008</v>
      </c>
      <c r="C42" s="54">
        <v>81.2</v>
      </c>
    </row>
    <row r="43" spans="1:11" x14ac:dyDescent="0.4">
      <c r="A43" s="52">
        <v>40970</v>
      </c>
      <c r="B43" s="53">
        <v>9777.0300000000007</v>
      </c>
      <c r="C43" s="54">
        <v>81.58</v>
      </c>
    </row>
    <row r="44" spans="1:11" x14ac:dyDescent="0.4">
      <c r="A44" s="52">
        <v>40973</v>
      </c>
      <c r="B44" s="53">
        <v>9698.59</v>
      </c>
      <c r="C44" s="54">
        <v>81.44</v>
      </c>
    </row>
    <row r="45" spans="1:11" x14ac:dyDescent="0.4">
      <c r="A45" s="52">
        <v>40974</v>
      </c>
      <c r="B45" s="53">
        <v>9637.6299999999992</v>
      </c>
      <c r="C45" s="54">
        <v>80.7</v>
      </c>
    </row>
    <row r="46" spans="1:11" x14ac:dyDescent="0.4">
      <c r="A46" s="52">
        <v>40975</v>
      </c>
      <c r="B46" s="53">
        <v>9576.06</v>
      </c>
      <c r="C46" s="54">
        <v>81.05</v>
      </c>
    </row>
    <row r="47" spans="1:11" x14ac:dyDescent="0.4">
      <c r="A47" s="52">
        <v>40976</v>
      </c>
      <c r="B47" s="53">
        <v>9768.9599999999991</v>
      </c>
      <c r="C47" s="54">
        <v>81.52</v>
      </c>
    </row>
    <row r="48" spans="1:11" x14ac:dyDescent="0.4">
      <c r="A48" s="52">
        <v>40977</v>
      </c>
      <c r="B48" s="53">
        <v>9929.74</v>
      </c>
      <c r="C48" s="54">
        <v>82.6</v>
      </c>
    </row>
    <row r="49" spans="1:3" x14ac:dyDescent="0.4">
      <c r="A49" s="52">
        <v>40980</v>
      </c>
      <c r="B49" s="53">
        <v>9889.86</v>
      </c>
      <c r="C49" s="54">
        <v>82.24</v>
      </c>
    </row>
    <row r="50" spans="1:3" x14ac:dyDescent="0.4">
      <c r="A50" s="52">
        <v>40981</v>
      </c>
      <c r="B50" s="53">
        <v>9899.08</v>
      </c>
      <c r="C50" s="54">
        <v>82.68</v>
      </c>
    </row>
    <row r="51" spans="1:3" x14ac:dyDescent="0.4">
      <c r="A51" s="52">
        <v>40982</v>
      </c>
      <c r="B51" s="53">
        <v>10050.52</v>
      </c>
      <c r="C51" s="54">
        <v>83.81</v>
      </c>
    </row>
    <row r="52" spans="1:3" x14ac:dyDescent="0.4">
      <c r="A52" s="52">
        <v>40983</v>
      </c>
      <c r="B52" s="53">
        <v>10123.280000000001</v>
      </c>
      <c r="C52" s="54">
        <v>83.3</v>
      </c>
    </row>
    <row r="53" spans="1:3" x14ac:dyDescent="0.4">
      <c r="A53" s="52">
        <v>40984</v>
      </c>
      <c r="B53" s="53">
        <v>10129.83</v>
      </c>
      <c r="C53" s="54">
        <v>83.38</v>
      </c>
    </row>
    <row r="54" spans="1:3" x14ac:dyDescent="0.4">
      <c r="A54" s="52">
        <v>40987</v>
      </c>
      <c r="B54" s="53">
        <v>10141.99</v>
      </c>
      <c r="C54" s="54">
        <v>83.31</v>
      </c>
    </row>
    <row r="55" spans="1:3" x14ac:dyDescent="0.4">
      <c r="A55" s="52">
        <v>40989</v>
      </c>
      <c r="B55" s="53">
        <v>10086.49</v>
      </c>
      <c r="C55" s="54">
        <v>83.61</v>
      </c>
    </row>
    <row r="56" spans="1:3" x14ac:dyDescent="0.4">
      <c r="A56" s="52">
        <v>40990</v>
      </c>
      <c r="B56" s="53">
        <v>10127.08</v>
      </c>
      <c r="C56" s="54">
        <v>83.67</v>
      </c>
    </row>
    <row r="57" spans="1:3" x14ac:dyDescent="0.4">
      <c r="A57" s="52">
        <v>40991</v>
      </c>
      <c r="B57" s="53">
        <v>10011.469999999999</v>
      </c>
      <c r="C57" s="54">
        <v>82.53</v>
      </c>
    </row>
    <row r="58" spans="1:3" x14ac:dyDescent="0.4">
      <c r="A58" s="52">
        <v>40994</v>
      </c>
      <c r="B58" s="53">
        <v>10018.24</v>
      </c>
      <c r="C58" s="54">
        <v>82.36</v>
      </c>
    </row>
    <row r="59" spans="1:3" x14ac:dyDescent="0.4">
      <c r="A59" s="52">
        <v>40995</v>
      </c>
      <c r="B59" s="53">
        <v>10255.15</v>
      </c>
      <c r="C59" s="54">
        <v>82.82</v>
      </c>
    </row>
    <row r="60" spans="1:3" x14ac:dyDescent="0.4">
      <c r="A60" s="52">
        <v>40996</v>
      </c>
      <c r="B60" s="53">
        <v>10182.57</v>
      </c>
      <c r="C60" s="54">
        <v>83.15</v>
      </c>
    </row>
    <row r="61" spans="1:3" x14ac:dyDescent="0.4">
      <c r="A61" s="52">
        <v>40997</v>
      </c>
      <c r="B61" s="53">
        <v>10114.790000000001</v>
      </c>
      <c r="C61" s="54">
        <v>82.72</v>
      </c>
    </row>
    <row r="62" spans="1:3" x14ac:dyDescent="0.4">
      <c r="A62" s="52">
        <v>40998</v>
      </c>
      <c r="B62" s="53">
        <v>10083.56</v>
      </c>
      <c r="C62" s="54">
        <v>82.3</v>
      </c>
    </row>
    <row r="63" spans="1:3" x14ac:dyDescent="0.4">
      <c r="A63" s="52">
        <v>41001</v>
      </c>
      <c r="B63" s="53">
        <v>10109.870000000001</v>
      </c>
      <c r="C63" s="54">
        <v>82.43</v>
      </c>
    </row>
    <row r="64" spans="1:3" x14ac:dyDescent="0.4">
      <c r="A64" s="52">
        <v>41002</v>
      </c>
      <c r="B64" s="53">
        <v>10050.39</v>
      </c>
      <c r="C64" s="54">
        <v>82.16</v>
      </c>
    </row>
    <row r="65" spans="1:3" x14ac:dyDescent="0.4">
      <c r="A65" s="52">
        <v>41003</v>
      </c>
      <c r="B65" s="53">
        <v>9819.99</v>
      </c>
      <c r="C65" s="54">
        <v>82.17</v>
      </c>
    </row>
    <row r="66" spans="1:3" x14ac:dyDescent="0.4">
      <c r="A66" s="52">
        <v>41004</v>
      </c>
      <c r="B66" s="53">
        <v>9767.61</v>
      </c>
      <c r="C66" s="54">
        <v>82.6</v>
      </c>
    </row>
    <row r="67" spans="1:3" x14ac:dyDescent="0.4">
      <c r="A67" s="52">
        <v>41005</v>
      </c>
      <c r="B67" s="53">
        <v>9688.4500000000007</v>
      </c>
      <c r="C67" s="54">
        <v>82.32</v>
      </c>
    </row>
    <row r="68" spans="1:3" x14ac:dyDescent="0.4">
      <c r="A68" s="52">
        <v>41008</v>
      </c>
      <c r="B68" s="53">
        <v>9546.26</v>
      </c>
      <c r="C68" s="54">
        <v>81.34</v>
      </c>
    </row>
    <row r="69" spans="1:3" x14ac:dyDescent="0.4">
      <c r="A69" s="52">
        <v>41009</v>
      </c>
      <c r="B69" s="53">
        <v>9538.02</v>
      </c>
      <c r="C69" s="54">
        <v>80.94</v>
      </c>
    </row>
    <row r="70" spans="1:3" x14ac:dyDescent="0.4">
      <c r="A70" s="52">
        <v>41010</v>
      </c>
      <c r="B70" s="53">
        <v>9458.74</v>
      </c>
      <c r="C70" s="54">
        <v>80.89</v>
      </c>
    </row>
    <row r="71" spans="1:3" x14ac:dyDescent="0.4">
      <c r="A71" s="52">
        <v>41011</v>
      </c>
      <c r="B71" s="53">
        <v>9524.7900000000009</v>
      </c>
      <c r="C71" s="54">
        <v>80.89</v>
      </c>
    </row>
    <row r="72" spans="1:3" x14ac:dyDescent="0.4">
      <c r="A72" s="52">
        <v>41012</v>
      </c>
      <c r="B72" s="53">
        <v>9637.99</v>
      </c>
      <c r="C72" s="54">
        <v>81</v>
      </c>
    </row>
    <row r="73" spans="1:3" x14ac:dyDescent="0.4">
      <c r="A73" s="52">
        <v>41015</v>
      </c>
      <c r="B73" s="53">
        <v>9470.64</v>
      </c>
      <c r="C73" s="54">
        <v>80.45</v>
      </c>
    </row>
    <row r="74" spans="1:3" x14ac:dyDescent="0.4">
      <c r="A74" s="52">
        <v>41016</v>
      </c>
      <c r="B74" s="53">
        <v>9464.7099999999991</v>
      </c>
      <c r="C74" s="54">
        <v>80.7</v>
      </c>
    </row>
    <row r="75" spans="1:3" x14ac:dyDescent="0.4">
      <c r="A75" s="52">
        <v>41017</v>
      </c>
      <c r="B75" s="53">
        <v>9667.26</v>
      </c>
      <c r="C75" s="54">
        <v>81.3</v>
      </c>
    </row>
    <row r="76" spans="1:3" x14ac:dyDescent="0.4">
      <c r="A76" s="52">
        <v>41018</v>
      </c>
      <c r="B76" s="53">
        <v>9588.3799999999992</v>
      </c>
      <c r="C76" s="54">
        <v>81.569999999999993</v>
      </c>
    </row>
    <row r="77" spans="1:3" x14ac:dyDescent="0.4">
      <c r="A77" s="52">
        <v>41019</v>
      </c>
      <c r="B77" s="53">
        <v>9561.36</v>
      </c>
      <c r="C77" s="54">
        <v>81.569999999999993</v>
      </c>
    </row>
    <row r="78" spans="1:3" x14ac:dyDescent="0.4">
      <c r="A78" s="52">
        <v>41022</v>
      </c>
      <c r="B78" s="53">
        <v>9542.17</v>
      </c>
      <c r="C78" s="54">
        <v>81.180000000000007</v>
      </c>
    </row>
    <row r="79" spans="1:3" x14ac:dyDescent="0.4">
      <c r="A79" s="52">
        <v>41023</v>
      </c>
      <c r="B79" s="53">
        <v>9468.0400000000009</v>
      </c>
      <c r="C79" s="54">
        <v>81.209999999999994</v>
      </c>
    </row>
    <row r="80" spans="1:3" x14ac:dyDescent="0.4">
      <c r="A80" s="52">
        <v>41024</v>
      </c>
      <c r="B80" s="53">
        <v>9561.01</v>
      </c>
      <c r="C80" s="54">
        <v>81.319999999999993</v>
      </c>
    </row>
    <row r="81" spans="1:3" x14ac:dyDescent="0.4">
      <c r="A81" s="52">
        <v>41025</v>
      </c>
      <c r="B81" s="53">
        <v>9561.83</v>
      </c>
      <c r="C81" s="54">
        <v>80.8</v>
      </c>
    </row>
    <row r="82" spans="1:3" x14ac:dyDescent="0.4">
      <c r="A82" s="52">
        <v>41026</v>
      </c>
      <c r="B82" s="53">
        <v>9520.89</v>
      </c>
      <c r="C82" s="54">
        <v>80.45</v>
      </c>
    </row>
    <row r="83" spans="1:3" x14ac:dyDescent="0.4">
      <c r="A83" s="52">
        <v>41030</v>
      </c>
      <c r="B83" s="53">
        <v>9350.9500000000007</v>
      </c>
      <c r="C83" s="54">
        <v>80.19</v>
      </c>
    </row>
    <row r="84" spans="1:3" x14ac:dyDescent="0.4">
      <c r="A84" s="52">
        <v>41031</v>
      </c>
      <c r="B84" s="53">
        <v>9380.25</v>
      </c>
      <c r="C84" s="54">
        <v>80.22</v>
      </c>
    </row>
    <row r="85" spans="1:3" x14ac:dyDescent="0.4">
      <c r="A85" s="52">
        <v>41036</v>
      </c>
      <c r="B85" s="53">
        <v>9119.14</v>
      </c>
      <c r="C85" s="54">
        <v>80.36</v>
      </c>
    </row>
    <row r="86" spans="1:3" x14ac:dyDescent="0.4">
      <c r="A86" s="52">
        <v>41037</v>
      </c>
      <c r="B86" s="53">
        <v>9181.65</v>
      </c>
      <c r="C86" s="54">
        <v>79.84</v>
      </c>
    </row>
    <row r="87" spans="1:3" x14ac:dyDescent="0.4">
      <c r="A87" s="52">
        <v>41038</v>
      </c>
      <c r="B87" s="53">
        <v>9045.06</v>
      </c>
      <c r="C87" s="54">
        <v>79.86</v>
      </c>
    </row>
    <row r="88" spans="1:3" x14ac:dyDescent="0.4">
      <c r="A88" s="52">
        <v>41039</v>
      </c>
      <c r="B88" s="53">
        <v>9009.65</v>
      </c>
      <c r="C88" s="54">
        <v>79.790000000000006</v>
      </c>
    </row>
    <row r="89" spans="1:3" x14ac:dyDescent="0.4">
      <c r="A89" s="52">
        <v>41040</v>
      </c>
      <c r="B89" s="53">
        <v>8953.31</v>
      </c>
      <c r="C89" s="54">
        <v>79.67</v>
      </c>
    </row>
    <row r="90" spans="1:3" x14ac:dyDescent="0.4">
      <c r="A90" s="52">
        <v>41043</v>
      </c>
      <c r="B90" s="53">
        <v>8973.84</v>
      </c>
      <c r="C90" s="54">
        <v>79.94</v>
      </c>
    </row>
    <row r="91" spans="1:3" x14ac:dyDescent="0.4">
      <c r="A91" s="52">
        <v>41044</v>
      </c>
      <c r="B91" s="53">
        <v>8900.74</v>
      </c>
      <c r="C91" s="54">
        <v>79.87</v>
      </c>
    </row>
    <row r="92" spans="1:3" x14ac:dyDescent="0.4">
      <c r="A92" s="52">
        <v>41045</v>
      </c>
      <c r="B92" s="53">
        <v>8801.17</v>
      </c>
      <c r="C92" s="54">
        <v>79.83</v>
      </c>
    </row>
    <row r="93" spans="1:3" x14ac:dyDescent="0.4">
      <c r="A93" s="52">
        <v>41046</v>
      </c>
      <c r="B93" s="53">
        <v>8876.59</v>
      </c>
      <c r="C93" s="54">
        <v>80.099999999999994</v>
      </c>
    </row>
    <row r="94" spans="1:3" x14ac:dyDescent="0.4">
      <c r="A94" s="52">
        <v>41047</v>
      </c>
      <c r="B94" s="53">
        <v>8611.31</v>
      </c>
      <c r="C94" s="54">
        <v>80.3</v>
      </c>
    </row>
    <row r="95" spans="1:3" x14ac:dyDescent="0.4">
      <c r="A95" s="52">
        <v>41050</v>
      </c>
      <c r="B95" s="53">
        <v>8633.89</v>
      </c>
      <c r="C95" s="54">
        <v>79.28</v>
      </c>
    </row>
    <row r="96" spans="1:3" x14ac:dyDescent="0.4">
      <c r="A96" s="52">
        <v>41051</v>
      </c>
      <c r="B96" s="53">
        <v>8729.2900000000009</v>
      </c>
      <c r="C96" s="54">
        <v>79.150000000000006</v>
      </c>
    </row>
    <row r="97" spans="1:3" x14ac:dyDescent="0.4">
      <c r="A97" s="52">
        <v>41052</v>
      </c>
      <c r="B97" s="53">
        <v>8556.6</v>
      </c>
      <c r="C97" s="54">
        <v>79.989999999999995</v>
      </c>
    </row>
    <row r="98" spans="1:3" x14ac:dyDescent="0.4">
      <c r="A98" s="52">
        <v>41053</v>
      </c>
      <c r="B98" s="53">
        <v>8563.3799999999992</v>
      </c>
      <c r="C98" s="54">
        <v>79.34</v>
      </c>
    </row>
    <row r="99" spans="1:3" x14ac:dyDescent="0.4">
      <c r="A99" s="52">
        <v>41054</v>
      </c>
      <c r="B99" s="53">
        <v>8580.39</v>
      </c>
      <c r="C99" s="54">
        <v>79.47</v>
      </c>
    </row>
    <row r="100" spans="1:3" x14ac:dyDescent="0.4">
      <c r="A100" s="52">
        <v>41057</v>
      </c>
      <c r="B100" s="53">
        <v>8593.15</v>
      </c>
      <c r="C100" s="54">
        <v>79.67</v>
      </c>
    </row>
    <row r="101" spans="1:3" x14ac:dyDescent="0.4">
      <c r="A101" s="52">
        <v>41058</v>
      </c>
      <c r="B101" s="53">
        <v>8657.08</v>
      </c>
      <c r="C101" s="54">
        <v>79.45</v>
      </c>
    </row>
    <row r="102" spans="1:3" x14ac:dyDescent="0.4">
      <c r="A102" s="52">
        <v>41059</v>
      </c>
      <c r="B102" s="53">
        <v>8633.19</v>
      </c>
      <c r="C102" s="54">
        <v>79.42</v>
      </c>
    </row>
    <row r="103" spans="1:3" x14ac:dyDescent="0.4">
      <c r="A103" s="52">
        <v>41060</v>
      </c>
      <c r="B103" s="53">
        <v>8542.73</v>
      </c>
      <c r="C103" s="54">
        <v>78.94</v>
      </c>
    </row>
    <row r="104" spans="1:3" x14ac:dyDescent="0.4">
      <c r="A104" s="52">
        <v>41061</v>
      </c>
      <c r="B104" s="53">
        <v>8440.25</v>
      </c>
      <c r="C104" s="54">
        <v>78.28</v>
      </c>
    </row>
    <row r="105" spans="1:3" x14ac:dyDescent="0.4">
      <c r="A105" s="52">
        <v>41064</v>
      </c>
      <c r="B105" s="53">
        <v>8295.6299999999992</v>
      </c>
      <c r="C105" s="54">
        <v>78.22</v>
      </c>
    </row>
    <row r="106" spans="1:3" x14ac:dyDescent="0.4">
      <c r="A106" s="52">
        <v>41065</v>
      </c>
      <c r="B106" s="53">
        <v>8382</v>
      </c>
      <c r="C106" s="54">
        <v>78.27</v>
      </c>
    </row>
    <row r="107" spans="1:3" x14ac:dyDescent="0.4">
      <c r="A107" s="52">
        <v>41066</v>
      </c>
      <c r="B107" s="53">
        <v>8533.5300000000007</v>
      </c>
      <c r="C107" s="54">
        <v>78.599999999999994</v>
      </c>
    </row>
    <row r="108" spans="1:3" x14ac:dyDescent="0.4">
      <c r="A108" s="52">
        <v>41067</v>
      </c>
      <c r="B108" s="53">
        <v>8639.7199999999993</v>
      </c>
      <c r="C108" s="54">
        <v>79.09</v>
      </c>
    </row>
    <row r="109" spans="1:3" x14ac:dyDescent="0.4">
      <c r="A109" s="52">
        <v>41068</v>
      </c>
      <c r="B109" s="53">
        <v>8459.26</v>
      </c>
      <c r="C109" s="54">
        <v>79.66</v>
      </c>
    </row>
    <row r="110" spans="1:3" x14ac:dyDescent="0.4">
      <c r="A110" s="52">
        <v>41071</v>
      </c>
      <c r="B110" s="53">
        <v>8624.9</v>
      </c>
      <c r="C110" s="54">
        <v>79.48</v>
      </c>
    </row>
    <row r="111" spans="1:3" x14ac:dyDescent="0.4">
      <c r="A111" s="52">
        <v>41072</v>
      </c>
      <c r="B111" s="53">
        <v>8536.7199999999993</v>
      </c>
      <c r="C111" s="54">
        <v>79.53</v>
      </c>
    </row>
    <row r="112" spans="1:3" x14ac:dyDescent="0.4">
      <c r="A112" s="52">
        <v>41073</v>
      </c>
      <c r="B112" s="53">
        <v>8587.84</v>
      </c>
      <c r="C112" s="54">
        <v>79.47</v>
      </c>
    </row>
    <row r="113" spans="1:3" x14ac:dyDescent="0.4">
      <c r="A113" s="52">
        <v>41074</v>
      </c>
      <c r="B113" s="53">
        <v>8568.89</v>
      </c>
      <c r="C113" s="54">
        <v>79.37</v>
      </c>
    </row>
    <row r="114" spans="1:3" x14ac:dyDescent="0.4">
      <c r="A114" s="52">
        <v>41075</v>
      </c>
      <c r="B114" s="53">
        <v>8569.32</v>
      </c>
      <c r="C114" s="54">
        <v>79.31</v>
      </c>
    </row>
    <row r="115" spans="1:3" x14ac:dyDescent="0.4">
      <c r="A115" s="52">
        <v>41078</v>
      </c>
      <c r="B115" s="53">
        <v>8721.02</v>
      </c>
      <c r="C115" s="54">
        <v>78.680000000000007</v>
      </c>
    </row>
    <row r="116" spans="1:3" x14ac:dyDescent="0.4">
      <c r="A116" s="52">
        <v>41079</v>
      </c>
      <c r="B116" s="53">
        <v>8655.8700000000008</v>
      </c>
      <c r="C116" s="54">
        <v>78.97</v>
      </c>
    </row>
    <row r="117" spans="1:3" x14ac:dyDescent="0.4">
      <c r="A117" s="52">
        <v>41080</v>
      </c>
      <c r="B117" s="53">
        <v>8752.31</v>
      </c>
      <c r="C117" s="54">
        <v>78.900000000000006</v>
      </c>
    </row>
    <row r="118" spans="1:3" x14ac:dyDescent="0.4">
      <c r="A118" s="52">
        <v>41081</v>
      </c>
      <c r="B118" s="53">
        <v>8824.07</v>
      </c>
      <c r="C118" s="54">
        <v>79.52</v>
      </c>
    </row>
    <row r="119" spans="1:3" x14ac:dyDescent="0.4">
      <c r="A119" s="52">
        <v>41082</v>
      </c>
      <c r="B119" s="53">
        <v>8798.35</v>
      </c>
      <c r="C119" s="54">
        <v>80.209999999999994</v>
      </c>
    </row>
    <row r="120" spans="1:3" x14ac:dyDescent="0.4">
      <c r="A120" s="52">
        <v>41085</v>
      </c>
      <c r="B120" s="53">
        <v>8734.6200000000008</v>
      </c>
      <c r="C120" s="54">
        <v>80.53</v>
      </c>
    </row>
    <row r="121" spans="1:3" x14ac:dyDescent="0.4">
      <c r="A121" s="52">
        <v>41086</v>
      </c>
      <c r="B121" s="53">
        <v>8663.99</v>
      </c>
      <c r="C121" s="54">
        <v>79.5</v>
      </c>
    </row>
    <row r="122" spans="1:3" x14ac:dyDescent="0.4">
      <c r="A122" s="52">
        <v>41087</v>
      </c>
      <c r="B122" s="53">
        <v>8730.49</v>
      </c>
      <c r="C122" s="54">
        <v>79.45</v>
      </c>
    </row>
    <row r="123" spans="1:3" x14ac:dyDescent="0.4">
      <c r="A123" s="52">
        <v>41088</v>
      </c>
      <c r="B123" s="53">
        <v>8874.11</v>
      </c>
      <c r="C123" s="54">
        <v>79.819999999999993</v>
      </c>
    </row>
    <row r="124" spans="1:3" x14ac:dyDescent="0.4">
      <c r="A124" s="52">
        <v>41089</v>
      </c>
      <c r="B124" s="53">
        <v>9006.7800000000007</v>
      </c>
      <c r="C124" s="54">
        <v>79.36</v>
      </c>
    </row>
    <row r="125" spans="1:3" x14ac:dyDescent="0.4">
      <c r="A125" s="52">
        <v>41092</v>
      </c>
      <c r="B125" s="53">
        <v>9003.48</v>
      </c>
      <c r="C125" s="54">
        <v>79.8</v>
      </c>
    </row>
    <row r="126" spans="1:3" x14ac:dyDescent="0.4">
      <c r="A126" s="52">
        <v>41093</v>
      </c>
      <c r="B126" s="53">
        <v>9066.59</v>
      </c>
      <c r="C126" s="54">
        <v>79.77</v>
      </c>
    </row>
    <row r="127" spans="1:3" x14ac:dyDescent="0.4">
      <c r="A127" s="52">
        <v>41094</v>
      </c>
      <c r="B127" s="53">
        <v>9104.17</v>
      </c>
      <c r="C127" s="54">
        <v>79.81</v>
      </c>
    </row>
    <row r="128" spans="1:3" x14ac:dyDescent="0.4">
      <c r="A128" s="52">
        <v>41095</v>
      </c>
      <c r="B128" s="53">
        <v>9079.7999999999993</v>
      </c>
      <c r="C128" s="54">
        <v>79.959999999999994</v>
      </c>
    </row>
    <row r="129" spans="1:3" x14ac:dyDescent="0.4">
      <c r="A129" s="52">
        <v>41096</v>
      </c>
      <c r="B129" s="53">
        <v>9020.75</v>
      </c>
      <c r="C129" s="54">
        <v>79.62</v>
      </c>
    </row>
    <row r="130" spans="1:3" x14ac:dyDescent="0.4">
      <c r="A130" s="52">
        <v>41099</v>
      </c>
      <c r="B130" s="53">
        <v>8896.8799999999992</v>
      </c>
      <c r="C130" s="54">
        <v>79.66</v>
      </c>
    </row>
    <row r="131" spans="1:3" x14ac:dyDescent="0.4">
      <c r="A131" s="52">
        <v>41100</v>
      </c>
      <c r="B131" s="53">
        <v>8857.73</v>
      </c>
      <c r="C131" s="54">
        <v>79.459999999999994</v>
      </c>
    </row>
    <row r="132" spans="1:3" x14ac:dyDescent="0.4">
      <c r="A132" s="52">
        <v>41101</v>
      </c>
      <c r="B132" s="53">
        <v>8851</v>
      </c>
      <c r="C132" s="54">
        <v>79.709999999999994</v>
      </c>
    </row>
    <row r="133" spans="1:3" x14ac:dyDescent="0.4">
      <c r="A133" s="52">
        <v>41102</v>
      </c>
      <c r="B133" s="53">
        <v>8720.01</v>
      </c>
      <c r="C133" s="54">
        <v>79.3</v>
      </c>
    </row>
    <row r="134" spans="1:3" x14ac:dyDescent="0.4">
      <c r="A134" s="52">
        <v>41103</v>
      </c>
      <c r="B134" s="53">
        <v>8724.1200000000008</v>
      </c>
      <c r="C134" s="54">
        <v>79.180000000000007</v>
      </c>
    </row>
    <row r="135" spans="1:3" x14ac:dyDescent="0.4">
      <c r="A135" s="52">
        <v>41107</v>
      </c>
      <c r="B135" s="53">
        <v>8755</v>
      </c>
      <c r="C135" s="54">
        <v>78.8</v>
      </c>
    </row>
    <row r="136" spans="1:3" x14ac:dyDescent="0.4">
      <c r="A136" s="52">
        <v>41108</v>
      </c>
      <c r="B136" s="53">
        <v>8726.74</v>
      </c>
      <c r="C136" s="54">
        <v>79.040000000000006</v>
      </c>
    </row>
    <row r="137" spans="1:3" x14ac:dyDescent="0.4">
      <c r="A137" s="52">
        <v>41109</v>
      </c>
      <c r="B137" s="53">
        <v>8795.5499999999993</v>
      </c>
      <c r="C137" s="54">
        <v>78.819999999999993</v>
      </c>
    </row>
    <row r="138" spans="1:3" x14ac:dyDescent="0.4">
      <c r="A138" s="52">
        <v>41110</v>
      </c>
      <c r="B138" s="53">
        <v>8669.8700000000008</v>
      </c>
      <c r="C138" s="54">
        <v>78.599999999999994</v>
      </c>
    </row>
    <row r="139" spans="1:3" x14ac:dyDescent="0.4">
      <c r="A139" s="52">
        <v>41113</v>
      </c>
      <c r="B139" s="53">
        <v>8508.32</v>
      </c>
      <c r="C139" s="54">
        <v>78.53</v>
      </c>
    </row>
    <row r="140" spans="1:3" x14ac:dyDescent="0.4">
      <c r="A140" s="52">
        <v>41114</v>
      </c>
      <c r="B140" s="53">
        <v>8488.09</v>
      </c>
      <c r="C140" s="54">
        <v>78.37</v>
      </c>
    </row>
    <row r="141" spans="1:3" x14ac:dyDescent="0.4">
      <c r="A141" s="52">
        <v>41115</v>
      </c>
      <c r="B141" s="53">
        <v>8365.9</v>
      </c>
      <c r="C141" s="54">
        <v>78.22</v>
      </c>
    </row>
    <row r="142" spans="1:3" x14ac:dyDescent="0.4">
      <c r="A142" s="52">
        <v>41116</v>
      </c>
      <c r="B142" s="53">
        <v>8443.1</v>
      </c>
      <c r="C142" s="54">
        <v>78.2</v>
      </c>
    </row>
    <row r="143" spans="1:3" x14ac:dyDescent="0.4">
      <c r="A143" s="52">
        <v>41117</v>
      </c>
      <c r="B143" s="53">
        <v>8566.64</v>
      </c>
      <c r="C143" s="54">
        <v>78.239999999999995</v>
      </c>
    </row>
    <row r="144" spans="1:3" x14ac:dyDescent="0.4">
      <c r="A144" s="52">
        <v>41120</v>
      </c>
      <c r="B144" s="53">
        <v>8635.44</v>
      </c>
      <c r="C144" s="54">
        <v>78.53</v>
      </c>
    </row>
    <row r="145" spans="1:3" x14ac:dyDescent="0.4">
      <c r="A145" s="52">
        <v>41121</v>
      </c>
      <c r="B145" s="53">
        <v>8695.06</v>
      </c>
      <c r="C145" s="54">
        <v>78.2</v>
      </c>
    </row>
    <row r="146" spans="1:3" x14ac:dyDescent="0.4">
      <c r="A146" s="52">
        <v>41122</v>
      </c>
      <c r="B146" s="53">
        <v>8641.85</v>
      </c>
      <c r="C146" s="54">
        <v>78.11</v>
      </c>
    </row>
    <row r="147" spans="1:3" x14ac:dyDescent="0.4">
      <c r="A147" s="52">
        <v>41123</v>
      </c>
      <c r="B147" s="53">
        <v>8653.18</v>
      </c>
      <c r="C147" s="54">
        <v>78.2</v>
      </c>
    </row>
    <row r="148" spans="1:3" x14ac:dyDescent="0.4">
      <c r="A148" s="52">
        <v>41124</v>
      </c>
      <c r="B148" s="53">
        <v>8555.11</v>
      </c>
      <c r="C148" s="54">
        <v>78.239999999999995</v>
      </c>
    </row>
    <row r="149" spans="1:3" x14ac:dyDescent="0.4">
      <c r="A149" s="52">
        <v>41127</v>
      </c>
      <c r="B149" s="53">
        <v>8726.2900000000009</v>
      </c>
      <c r="C149" s="54">
        <v>78.63</v>
      </c>
    </row>
    <row r="150" spans="1:3" x14ac:dyDescent="0.4">
      <c r="A150" s="52">
        <v>41128</v>
      </c>
      <c r="B150" s="53">
        <v>8803.31</v>
      </c>
      <c r="C150" s="54">
        <v>78.709999999999994</v>
      </c>
    </row>
    <row r="151" spans="1:3" x14ac:dyDescent="0.4">
      <c r="A151" s="52">
        <v>41129</v>
      </c>
      <c r="B151" s="53">
        <v>8881.16</v>
      </c>
      <c r="C151" s="54">
        <v>78.45</v>
      </c>
    </row>
    <row r="152" spans="1:3" x14ac:dyDescent="0.4">
      <c r="A152" s="52">
        <v>41130</v>
      </c>
      <c r="B152" s="53">
        <v>8978.6</v>
      </c>
      <c r="C152" s="54">
        <v>78.64</v>
      </c>
    </row>
    <row r="153" spans="1:3" x14ac:dyDescent="0.4">
      <c r="A153" s="52">
        <v>41131</v>
      </c>
      <c r="B153" s="53">
        <v>8891.44</v>
      </c>
      <c r="C153" s="54">
        <v>78.260000000000005</v>
      </c>
    </row>
    <row r="154" spans="1:3" x14ac:dyDescent="0.4">
      <c r="A154" s="52">
        <v>41134</v>
      </c>
      <c r="B154" s="53">
        <v>8885.15</v>
      </c>
      <c r="C154" s="54">
        <v>78.34</v>
      </c>
    </row>
    <row r="155" spans="1:3" x14ac:dyDescent="0.4">
      <c r="A155" s="52">
        <v>41135</v>
      </c>
      <c r="B155" s="53">
        <v>8929.8799999999992</v>
      </c>
      <c r="C155" s="54">
        <v>78.81</v>
      </c>
    </row>
    <row r="156" spans="1:3" x14ac:dyDescent="0.4">
      <c r="A156" s="52">
        <v>41136</v>
      </c>
      <c r="B156" s="53">
        <v>8925.0400000000009</v>
      </c>
      <c r="C156" s="54">
        <v>78.88</v>
      </c>
    </row>
    <row r="157" spans="1:3" x14ac:dyDescent="0.4">
      <c r="A157" s="52">
        <v>41137</v>
      </c>
      <c r="B157" s="53">
        <v>9092.76</v>
      </c>
      <c r="C157" s="54">
        <v>79.239999999999995</v>
      </c>
    </row>
    <row r="158" spans="1:3" x14ac:dyDescent="0.4">
      <c r="A158" s="52">
        <v>41138</v>
      </c>
      <c r="B158" s="53">
        <v>9162.5</v>
      </c>
      <c r="C158" s="54">
        <v>79.53</v>
      </c>
    </row>
    <row r="159" spans="1:3" x14ac:dyDescent="0.4">
      <c r="A159" s="52">
        <v>41141</v>
      </c>
      <c r="B159" s="53">
        <v>9171.16</v>
      </c>
      <c r="C159" s="54">
        <v>79.38</v>
      </c>
    </row>
    <row r="160" spans="1:3" x14ac:dyDescent="0.4">
      <c r="A160" s="52">
        <v>41142</v>
      </c>
      <c r="B160" s="53">
        <v>9156.92</v>
      </c>
      <c r="C160" s="54">
        <v>79.27</v>
      </c>
    </row>
    <row r="161" spans="1:3" x14ac:dyDescent="0.4">
      <c r="A161" s="52">
        <v>41143</v>
      </c>
      <c r="B161" s="53">
        <v>9131.74</v>
      </c>
      <c r="C161" s="54">
        <v>78.53</v>
      </c>
    </row>
    <row r="162" spans="1:3" x14ac:dyDescent="0.4">
      <c r="A162" s="52">
        <v>41144</v>
      </c>
      <c r="B162" s="53">
        <v>9178.1200000000008</v>
      </c>
      <c r="C162" s="54">
        <v>78.45</v>
      </c>
    </row>
    <row r="163" spans="1:3" x14ac:dyDescent="0.4">
      <c r="A163" s="52">
        <v>41145</v>
      </c>
      <c r="B163" s="53">
        <v>9070.76</v>
      </c>
      <c r="C163" s="54">
        <v>78.64</v>
      </c>
    </row>
    <row r="164" spans="1:3" x14ac:dyDescent="0.4">
      <c r="A164" s="52">
        <v>41148</v>
      </c>
      <c r="B164" s="53">
        <v>9085.39</v>
      </c>
      <c r="C164" s="54">
        <v>78.72</v>
      </c>
    </row>
    <row r="165" spans="1:3" x14ac:dyDescent="0.4">
      <c r="A165" s="52">
        <v>41149</v>
      </c>
      <c r="B165" s="53">
        <v>9033.2900000000009</v>
      </c>
      <c r="C165" s="54">
        <v>78.5</v>
      </c>
    </row>
    <row r="166" spans="1:3" x14ac:dyDescent="0.4">
      <c r="A166" s="52">
        <v>41150</v>
      </c>
      <c r="B166" s="53">
        <v>9069.8100000000013</v>
      </c>
      <c r="C166" s="54">
        <v>78.69</v>
      </c>
    </row>
    <row r="167" spans="1:3" x14ac:dyDescent="0.4">
      <c r="A167" s="52">
        <v>41151</v>
      </c>
      <c r="B167" s="53">
        <v>8983.7800000000007</v>
      </c>
      <c r="C167" s="54">
        <v>78.599999999999994</v>
      </c>
    </row>
    <row r="168" spans="1:3" x14ac:dyDescent="0.4">
      <c r="A168" s="52">
        <v>41152</v>
      </c>
      <c r="B168" s="53">
        <v>8839.91</v>
      </c>
      <c r="C168" s="54">
        <v>78.37</v>
      </c>
    </row>
    <row r="169" spans="1:3" x14ac:dyDescent="0.4">
      <c r="A169" s="52">
        <v>41155</v>
      </c>
      <c r="B169" s="53">
        <v>8783.99</v>
      </c>
      <c r="C169" s="54">
        <v>78.33</v>
      </c>
    </row>
    <row r="170" spans="1:3" x14ac:dyDescent="0.4">
      <c r="A170" s="52">
        <v>41156</v>
      </c>
      <c r="B170" s="53">
        <v>8775.51</v>
      </c>
      <c r="C170" s="54">
        <v>78.38</v>
      </c>
    </row>
    <row r="171" spans="1:3" x14ac:dyDescent="0.4">
      <c r="A171" s="52">
        <v>41157</v>
      </c>
      <c r="B171" s="53">
        <v>8679.82</v>
      </c>
      <c r="C171" s="54">
        <v>78.34</v>
      </c>
    </row>
    <row r="172" spans="1:3" x14ac:dyDescent="0.4">
      <c r="A172" s="52">
        <v>41158</v>
      </c>
      <c r="B172" s="53">
        <v>8680.57</v>
      </c>
      <c r="C172" s="54">
        <v>78.819999999999993</v>
      </c>
    </row>
    <row r="173" spans="1:3" x14ac:dyDescent="0.4">
      <c r="A173" s="52">
        <v>41159</v>
      </c>
      <c r="B173" s="53">
        <v>8871.65</v>
      </c>
      <c r="C173" s="54">
        <v>78.209999999999994</v>
      </c>
    </row>
    <row r="174" spans="1:3" x14ac:dyDescent="0.4">
      <c r="A174" s="52">
        <v>41162</v>
      </c>
      <c r="B174" s="53">
        <v>8869.3700000000008</v>
      </c>
      <c r="C174" s="54">
        <v>78.260000000000005</v>
      </c>
    </row>
    <row r="175" spans="1:3" x14ac:dyDescent="0.4">
      <c r="A175" s="52">
        <v>41163</v>
      </c>
      <c r="B175" s="53">
        <v>8807.3799999999992</v>
      </c>
      <c r="C175" s="54">
        <v>78.209999999999994</v>
      </c>
    </row>
    <row r="176" spans="1:3" x14ac:dyDescent="0.4">
      <c r="A176" s="52">
        <v>41164</v>
      </c>
      <c r="B176" s="53">
        <v>8959.9599999999991</v>
      </c>
      <c r="C176" s="54">
        <v>77.849999999999994</v>
      </c>
    </row>
    <row r="177" spans="1:3" x14ac:dyDescent="0.4">
      <c r="A177" s="52">
        <v>41165</v>
      </c>
      <c r="B177" s="53">
        <v>8995.15</v>
      </c>
      <c r="C177" s="54">
        <v>77.66</v>
      </c>
    </row>
    <row r="178" spans="1:3" x14ac:dyDescent="0.4">
      <c r="A178" s="52">
        <v>41166</v>
      </c>
      <c r="B178" s="53">
        <v>9159.39</v>
      </c>
      <c r="C178" s="54">
        <v>77.650000000000006</v>
      </c>
    </row>
    <row r="179" spans="1:3" x14ac:dyDescent="0.4">
      <c r="A179" s="52">
        <v>41170</v>
      </c>
      <c r="B179" s="53">
        <v>9123.77</v>
      </c>
      <c r="C179" s="54">
        <v>78.73</v>
      </c>
    </row>
    <row r="180" spans="1:3" x14ac:dyDescent="0.4">
      <c r="A180" s="52">
        <v>41171</v>
      </c>
      <c r="B180" s="53">
        <v>9232.2099999999991</v>
      </c>
      <c r="C180" s="54">
        <v>79.05</v>
      </c>
    </row>
    <row r="181" spans="1:3" x14ac:dyDescent="0.4">
      <c r="A181" s="52">
        <v>41172</v>
      </c>
      <c r="B181" s="53">
        <v>9086.98</v>
      </c>
      <c r="C181" s="54">
        <v>78.209999999999994</v>
      </c>
    </row>
    <row r="182" spans="1:3" x14ac:dyDescent="0.4">
      <c r="A182" s="52">
        <v>41173</v>
      </c>
      <c r="B182" s="53">
        <v>9110</v>
      </c>
      <c r="C182" s="54">
        <v>78.209999999999994</v>
      </c>
    </row>
    <row r="183" spans="1:3" x14ac:dyDescent="0.4">
      <c r="A183" s="52">
        <v>41176</v>
      </c>
      <c r="B183" s="53">
        <v>9069.2900000000009</v>
      </c>
      <c r="C183" s="54">
        <v>78.08</v>
      </c>
    </row>
    <row r="184" spans="1:3" x14ac:dyDescent="0.4">
      <c r="A184" s="52">
        <v>41177</v>
      </c>
      <c r="B184" s="53">
        <v>9091.5400000000009</v>
      </c>
      <c r="C184" s="54">
        <v>77.77</v>
      </c>
    </row>
    <row r="185" spans="1:3" x14ac:dyDescent="0.4">
      <c r="A185" s="52">
        <v>41178</v>
      </c>
      <c r="B185" s="53">
        <v>8906.7000000000007</v>
      </c>
      <c r="C185" s="54">
        <v>77.7</v>
      </c>
    </row>
    <row r="186" spans="1:3" x14ac:dyDescent="0.4">
      <c r="A186" s="52">
        <v>41179</v>
      </c>
      <c r="B186" s="53">
        <v>8949.8700000000008</v>
      </c>
      <c r="C186" s="54">
        <v>77.709999999999994</v>
      </c>
    </row>
    <row r="187" spans="1:3" x14ac:dyDescent="0.4">
      <c r="A187" s="52">
        <v>41180</v>
      </c>
      <c r="B187" s="53">
        <v>8870.16</v>
      </c>
      <c r="C187" s="54">
        <v>77.58</v>
      </c>
    </row>
    <row r="188" spans="1:3" x14ac:dyDescent="0.4">
      <c r="A188" s="52">
        <v>41183</v>
      </c>
      <c r="B188" s="53">
        <v>8796.51</v>
      </c>
      <c r="C188" s="54">
        <v>77.930000000000007</v>
      </c>
    </row>
    <row r="189" spans="1:3" x14ac:dyDescent="0.4">
      <c r="A189" s="52">
        <v>41184</v>
      </c>
      <c r="B189" s="53">
        <v>8786.0499999999993</v>
      </c>
      <c r="C189" s="54">
        <v>78.069999999999993</v>
      </c>
    </row>
    <row r="190" spans="1:3" x14ac:dyDescent="0.4">
      <c r="A190" s="52">
        <v>41185</v>
      </c>
      <c r="B190" s="53">
        <v>8746.8700000000008</v>
      </c>
      <c r="C190" s="54">
        <v>78.2</v>
      </c>
    </row>
    <row r="191" spans="1:3" x14ac:dyDescent="0.4">
      <c r="A191" s="52">
        <v>41186</v>
      </c>
      <c r="B191" s="53">
        <v>8824.59</v>
      </c>
      <c r="C191" s="54">
        <v>78.61</v>
      </c>
    </row>
    <row r="192" spans="1:3" x14ac:dyDescent="0.4">
      <c r="A192" s="52">
        <v>41187</v>
      </c>
      <c r="B192" s="53">
        <v>8863.2999999999993</v>
      </c>
      <c r="C192" s="54">
        <v>78.400000000000006</v>
      </c>
    </row>
    <row r="193" spans="1:3" x14ac:dyDescent="0.4">
      <c r="A193" s="52">
        <v>41191</v>
      </c>
      <c r="B193" s="53">
        <v>8769.59</v>
      </c>
      <c r="C193" s="54">
        <v>78.3</v>
      </c>
    </row>
    <row r="194" spans="1:3" x14ac:dyDescent="0.4">
      <c r="A194" s="52">
        <v>41192</v>
      </c>
      <c r="B194" s="53">
        <v>8596.23</v>
      </c>
      <c r="C194" s="54">
        <v>78.33</v>
      </c>
    </row>
    <row r="195" spans="1:3" x14ac:dyDescent="0.4">
      <c r="A195" s="52">
        <v>41193</v>
      </c>
      <c r="B195" s="53">
        <v>8546.7800000000007</v>
      </c>
      <c r="C195" s="54">
        <v>78.09</v>
      </c>
    </row>
    <row r="196" spans="1:3" x14ac:dyDescent="0.4">
      <c r="A196" s="52">
        <v>41194</v>
      </c>
      <c r="B196" s="53">
        <v>8534.119999999999</v>
      </c>
      <c r="C196" s="54">
        <v>78.489999999999995</v>
      </c>
    </row>
    <row r="197" spans="1:3" x14ac:dyDescent="0.4">
      <c r="A197" s="52">
        <v>41197</v>
      </c>
      <c r="B197" s="53">
        <v>8577.93</v>
      </c>
      <c r="C197" s="54">
        <v>78.58</v>
      </c>
    </row>
    <row r="198" spans="1:3" x14ac:dyDescent="0.4">
      <c r="A198" s="52">
        <v>41198</v>
      </c>
      <c r="B198" s="53">
        <v>8701.31</v>
      </c>
      <c r="C198" s="54">
        <v>78.92</v>
      </c>
    </row>
    <row r="199" spans="1:3" x14ac:dyDescent="0.4">
      <c r="A199" s="52">
        <v>41199</v>
      </c>
      <c r="B199" s="53">
        <v>8806.5499999999993</v>
      </c>
      <c r="C199" s="54">
        <v>78.81</v>
      </c>
    </row>
    <row r="200" spans="1:3" x14ac:dyDescent="0.4">
      <c r="A200" s="52">
        <v>41200</v>
      </c>
      <c r="B200" s="53">
        <v>8982.86</v>
      </c>
      <c r="C200" s="54">
        <v>79.099999999999994</v>
      </c>
    </row>
    <row r="201" spans="1:3" x14ac:dyDescent="0.4">
      <c r="A201" s="52">
        <v>41201</v>
      </c>
      <c r="B201" s="53">
        <v>9002.68</v>
      </c>
      <c r="C201" s="54">
        <v>79.36</v>
      </c>
    </row>
    <row r="202" spans="1:3" x14ac:dyDescent="0.4">
      <c r="A202" s="52">
        <v>41204</v>
      </c>
      <c r="B202" s="53">
        <v>9010.7099999999991</v>
      </c>
      <c r="C202" s="54">
        <v>79.7</v>
      </c>
    </row>
    <row r="203" spans="1:3" x14ac:dyDescent="0.4">
      <c r="A203" s="52">
        <v>41205</v>
      </c>
      <c r="B203" s="53">
        <v>9014.25</v>
      </c>
      <c r="C203" s="54">
        <v>79.790000000000006</v>
      </c>
    </row>
    <row r="204" spans="1:3" x14ac:dyDescent="0.4">
      <c r="A204" s="52">
        <v>41206</v>
      </c>
      <c r="B204" s="53">
        <v>8954.2999999999993</v>
      </c>
      <c r="C204" s="54">
        <v>79.78</v>
      </c>
    </row>
    <row r="205" spans="1:3" x14ac:dyDescent="0.4">
      <c r="A205" s="52">
        <v>41207</v>
      </c>
      <c r="B205" s="53">
        <v>9055.2000000000007</v>
      </c>
      <c r="C205" s="54">
        <v>80.150000000000006</v>
      </c>
    </row>
    <row r="206" spans="1:3" x14ac:dyDescent="0.4">
      <c r="A206" s="52">
        <v>41208</v>
      </c>
      <c r="B206" s="53">
        <v>8933.06</v>
      </c>
      <c r="C206" s="54">
        <v>79.97</v>
      </c>
    </row>
    <row r="207" spans="1:3" x14ac:dyDescent="0.4">
      <c r="A207" s="52">
        <v>41211</v>
      </c>
      <c r="B207" s="53">
        <v>8929.34</v>
      </c>
      <c r="C207" s="54">
        <v>79.66</v>
      </c>
    </row>
    <row r="208" spans="1:3" x14ac:dyDescent="0.4">
      <c r="A208" s="52">
        <v>41212</v>
      </c>
      <c r="B208" s="53">
        <v>8841.98</v>
      </c>
      <c r="C208" s="54">
        <v>79.47</v>
      </c>
    </row>
    <row r="209" spans="1:3" x14ac:dyDescent="0.4">
      <c r="A209" s="52">
        <v>41213</v>
      </c>
      <c r="B209" s="53">
        <v>8928.2900000000009</v>
      </c>
      <c r="C209" s="54">
        <v>79.73</v>
      </c>
    </row>
    <row r="210" spans="1:3" x14ac:dyDescent="0.4">
      <c r="A210" s="52">
        <v>41214</v>
      </c>
      <c r="B210" s="53">
        <v>8946.8700000000008</v>
      </c>
      <c r="C210" s="54">
        <v>79.98</v>
      </c>
    </row>
    <row r="211" spans="1:3" x14ac:dyDescent="0.4">
      <c r="A211" s="52">
        <v>41215</v>
      </c>
      <c r="B211" s="53">
        <v>9051.2199999999993</v>
      </c>
      <c r="C211" s="54">
        <v>80.34</v>
      </c>
    </row>
    <row r="212" spans="1:3" x14ac:dyDescent="0.4">
      <c r="A212" s="52">
        <v>41218</v>
      </c>
      <c r="B212" s="53">
        <v>9007.44</v>
      </c>
      <c r="C212" s="54">
        <v>80.34</v>
      </c>
    </row>
    <row r="213" spans="1:3" x14ac:dyDescent="0.4">
      <c r="A213" s="52">
        <v>41219</v>
      </c>
      <c r="B213" s="53">
        <v>8975.15</v>
      </c>
      <c r="C213" s="54">
        <v>80.069999999999993</v>
      </c>
    </row>
    <row r="214" spans="1:3" x14ac:dyDescent="0.4">
      <c r="A214" s="52">
        <v>41220</v>
      </c>
      <c r="B214" s="53">
        <v>8972.89</v>
      </c>
      <c r="C214" s="54">
        <v>80.28</v>
      </c>
    </row>
    <row r="215" spans="1:3" x14ac:dyDescent="0.4">
      <c r="A215" s="52">
        <v>41221</v>
      </c>
      <c r="B215" s="53">
        <v>8837.15</v>
      </c>
      <c r="C215" s="54">
        <v>79.88</v>
      </c>
    </row>
    <row r="216" spans="1:3" x14ac:dyDescent="0.4">
      <c r="A216" s="52">
        <v>41222</v>
      </c>
      <c r="B216" s="53">
        <v>8757.6</v>
      </c>
      <c r="C216" s="54">
        <v>79.48</v>
      </c>
    </row>
    <row r="217" spans="1:3" x14ac:dyDescent="0.4">
      <c r="A217" s="52">
        <v>41225</v>
      </c>
      <c r="B217" s="53">
        <v>8676.44</v>
      </c>
      <c r="C217" s="54">
        <v>79.459999999999994</v>
      </c>
    </row>
    <row r="218" spans="1:3" x14ac:dyDescent="0.4">
      <c r="A218" s="52">
        <v>41226</v>
      </c>
      <c r="B218" s="53">
        <v>8661.0499999999993</v>
      </c>
      <c r="C218" s="54">
        <v>79.3</v>
      </c>
    </row>
    <row r="219" spans="1:3" x14ac:dyDescent="0.4">
      <c r="A219" s="52">
        <v>41227</v>
      </c>
      <c r="B219" s="53">
        <v>8664.73</v>
      </c>
      <c r="C219" s="54">
        <v>79.91</v>
      </c>
    </row>
    <row r="220" spans="1:3" x14ac:dyDescent="0.4">
      <c r="A220" s="52">
        <v>41228</v>
      </c>
      <c r="B220" s="53">
        <v>8829.7199999999993</v>
      </c>
      <c r="C220" s="54">
        <v>80.849999999999994</v>
      </c>
    </row>
    <row r="221" spans="1:3" x14ac:dyDescent="0.4">
      <c r="A221" s="52">
        <v>41229</v>
      </c>
      <c r="B221" s="53">
        <v>9024.16</v>
      </c>
      <c r="C221" s="54">
        <v>81.12</v>
      </c>
    </row>
    <row r="222" spans="1:3" x14ac:dyDescent="0.4">
      <c r="A222" s="52">
        <v>41232</v>
      </c>
      <c r="B222" s="53">
        <v>9153.2000000000007</v>
      </c>
      <c r="C222" s="54">
        <v>81.290000000000006</v>
      </c>
    </row>
    <row r="223" spans="1:3" x14ac:dyDescent="0.4">
      <c r="A223" s="52"/>
    </row>
    <row r="224" spans="1:3" x14ac:dyDescent="0.4">
      <c r="A224" s="52"/>
    </row>
    <row r="225" spans="1:1" x14ac:dyDescent="0.4">
      <c r="A225" s="52"/>
    </row>
    <row r="226" spans="1:1" x14ac:dyDescent="0.4">
      <c r="A226" s="52"/>
    </row>
    <row r="227" spans="1:1" x14ac:dyDescent="0.4">
      <c r="A227" s="52"/>
    </row>
    <row r="228" spans="1:1" x14ac:dyDescent="0.4">
      <c r="A228" s="52"/>
    </row>
    <row r="229" spans="1:1" x14ac:dyDescent="0.4">
      <c r="A229" s="52"/>
    </row>
    <row r="230" spans="1:1" x14ac:dyDescent="0.4">
      <c r="A230" s="52"/>
    </row>
    <row r="231" spans="1:1" x14ac:dyDescent="0.4">
      <c r="A231" s="52"/>
    </row>
    <row r="232" spans="1:1" x14ac:dyDescent="0.4">
      <c r="A232" s="52"/>
    </row>
    <row r="233" spans="1:1" x14ac:dyDescent="0.4">
      <c r="A233" s="52"/>
    </row>
    <row r="234" spans="1:1" x14ac:dyDescent="0.4">
      <c r="A234" s="52"/>
    </row>
    <row r="235" spans="1:1" x14ac:dyDescent="0.4">
      <c r="A235" s="52"/>
    </row>
    <row r="236" spans="1:1" x14ac:dyDescent="0.4">
      <c r="A236" s="52"/>
    </row>
    <row r="237" spans="1:1" x14ac:dyDescent="0.4">
      <c r="A237" s="52"/>
    </row>
    <row r="238" spans="1:1" x14ac:dyDescent="0.4">
      <c r="A238" s="52"/>
    </row>
    <row r="239" spans="1:1" x14ac:dyDescent="0.4">
      <c r="A239" s="52"/>
    </row>
    <row r="240" spans="1:1" x14ac:dyDescent="0.4">
      <c r="A240" s="52"/>
    </row>
    <row r="241" spans="1:1" x14ac:dyDescent="0.4">
      <c r="A241" s="52"/>
    </row>
    <row r="242" spans="1:1" x14ac:dyDescent="0.4">
      <c r="A242" s="52"/>
    </row>
    <row r="243" spans="1:1" x14ac:dyDescent="0.4">
      <c r="A243" s="52"/>
    </row>
    <row r="244" spans="1:1" x14ac:dyDescent="0.4">
      <c r="A244" s="52"/>
    </row>
    <row r="245" spans="1:1" x14ac:dyDescent="0.4">
      <c r="A245" s="52"/>
    </row>
    <row r="246" spans="1:1" x14ac:dyDescent="0.4">
      <c r="A246" s="52"/>
    </row>
    <row r="247" spans="1:1" x14ac:dyDescent="0.4">
      <c r="A247" s="52"/>
    </row>
    <row r="248" spans="1:1" x14ac:dyDescent="0.4">
      <c r="A248" s="52"/>
    </row>
    <row r="249" spans="1:1" x14ac:dyDescent="0.4">
      <c r="A249" s="52"/>
    </row>
    <row r="250" spans="1:1" x14ac:dyDescent="0.4">
      <c r="A250" s="52"/>
    </row>
    <row r="251" spans="1:1" x14ac:dyDescent="0.4">
      <c r="A251" s="52"/>
    </row>
    <row r="252" spans="1:1" x14ac:dyDescent="0.4">
      <c r="A252" s="52"/>
    </row>
    <row r="253" spans="1:1" x14ac:dyDescent="0.4">
      <c r="A253" s="52"/>
    </row>
    <row r="254" spans="1:1" x14ac:dyDescent="0.4">
      <c r="A254" s="52"/>
    </row>
    <row r="255" spans="1:1" x14ac:dyDescent="0.4">
      <c r="A255" s="52"/>
    </row>
    <row r="256" spans="1:1" x14ac:dyDescent="0.4">
      <c r="A256" s="52"/>
    </row>
    <row r="257" spans="1:1" x14ac:dyDescent="0.4">
      <c r="A257" s="52"/>
    </row>
    <row r="258" spans="1:1" x14ac:dyDescent="0.4">
      <c r="A258" s="52"/>
    </row>
    <row r="259" spans="1:1" x14ac:dyDescent="0.4">
      <c r="A259" s="52"/>
    </row>
    <row r="260" spans="1:1" x14ac:dyDescent="0.4">
      <c r="A260" s="52"/>
    </row>
    <row r="261" spans="1:1" x14ac:dyDescent="0.4">
      <c r="A261" s="52"/>
    </row>
    <row r="262" spans="1:1" x14ac:dyDescent="0.4">
      <c r="A262" s="52"/>
    </row>
    <row r="263" spans="1:1" x14ac:dyDescent="0.4">
      <c r="A263" s="52"/>
    </row>
    <row r="264" spans="1:1" x14ac:dyDescent="0.4">
      <c r="A264" s="52"/>
    </row>
    <row r="265" spans="1:1" x14ac:dyDescent="0.4">
      <c r="A265" s="52"/>
    </row>
    <row r="266" spans="1:1" x14ac:dyDescent="0.4">
      <c r="A266" s="52"/>
    </row>
    <row r="267" spans="1:1" x14ac:dyDescent="0.4">
      <c r="A267" s="52"/>
    </row>
    <row r="268" spans="1:1" x14ac:dyDescent="0.4">
      <c r="A268" s="52"/>
    </row>
    <row r="269" spans="1:1" x14ac:dyDescent="0.4">
      <c r="A269" s="52"/>
    </row>
    <row r="270" spans="1:1" x14ac:dyDescent="0.4">
      <c r="A270" s="52"/>
    </row>
    <row r="271" spans="1:1" x14ac:dyDescent="0.4">
      <c r="A271" s="52"/>
    </row>
    <row r="272" spans="1:1" x14ac:dyDescent="0.4">
      <c r="A272" s="52"/>
    </row>
    <row r="273" spans="1:1" x14ac:dyDescent="0.4">
      <c r="A273" s="52"/>
    </row>
    <row r="274" spans="1:1" x14ac:dyDescent="0.4">
      <c r="A274" s="52"/>
    </row>
    <row r="275" spans="1:1" x14ac:dyDescent="0.4">
      <c r="A275" s="52"/>
    </row>
    <row r="276" spans="1:1" x14ac:dyDescent="0.4">
      <c r="A276" s="52"/>
    </row>
    <row r="277" spans="1:1" x14ac:dyDescent="0.4">
      <c r="A277" s="52"/>
    </row>
    <row r="278" spans="1:1" x14ac:dyDescent="0.4">
      <c r="A278" s="52"/>
    </row>
    <row r="279" spans="1:1" x14ac:dyDescent="0.4">
      <c r="A279" s="52"/>
    </row>
    <row r="280" spans="1:1" x14ac:dyDescent="0.4">
      <c r="A280" s="52"/>
    </row>
    <row r="281" spans="1:1" x14ac:dyDescent="0.4">
      <c r="A281" s="52"/>
    </row>
    <row r="282" spans="1:1" x14ac:dyDescent="0.4">
      <c r="A282" s="52"/>
    </row>
    <row r="283" spans="1:1" x14ac:dyDescent="0.4">
      <c r="A283" s="52"/>
    </row>
    <row r="284" spans="1:1" x14ac:dyDescent="0.4">
      <c r="A284" s="52"/>
    </row>
    <row r="285" spans="1:1" x14ac:dyDescent="0.4">
      <c r="A285" s="52"/>
    </row>
    <row r="286" spans="1:1" x14ac:dyDescent="0.4">
      <c r="A286" s="52"/>
    </row>
    <row r="287" spans="1:1" x14ac:dyDescent="0.4">
      <c r="A287" s="52"/>
    </row>
    <row r="288" spans="1:1" x14ac:dyDescent="0.4">
      <c r="A288" s="52"/>
    </row>
    <row r="289" spans="1:1" x14ac:dyDescent="0.4">
      <c r="A289" s="52"/>
    </row>
    <row r="290" spans="1:1" x14ac:dyDescent="0.4">
      <c r="A290" s="52"/>
    </row>
    <row r="291" spans="1:1" x14ac:dyDescent="0.4">
      <c r="A291" s="52"/>
    </row>
    <row r="292" spans="1:1" x14ac:dyDescent="0.4">
      <c r="A292" s="52"/>
    </row>
    <row r="293" spans="1:1" x14ac:dyDescent="0.4">
      <c r="A293" s="52"/>
    </row>
    <row r="294" spans="1:1" x14ac:dyDescent="0.4">
      <c r="A294" s="52"/>
    </row>
    <row r="295" spans="1:1" x14ac:dyDescent="0.4">
      <c r="A295" s="52"/>
    </row>
    <row r="296" spans="1:1" x14ac:dyDescent="0.4">
      <c r="A296" s="52"/>
    </row>
    <row r="297" spans="1:1" x14ac:dyDescent="0.4">
      <c r="A297" s="52"/>
    </row>
    <row r="298" spans="1:1" x14ac:dyDescent="0.4">
      <c r="A298" s="52"/>
    </row>
    <row r="299" spans="1:1" x14ac:dyDescent="0.4">
      <c r="A299" s="52"/>
    </row>
    <row r="300" spans="1:1" x14ac:dyDescent="0.4">
      <c r="A300" s="52"/>
    </row>
    <row r="301" spans="1:1" x14ac:dyDescent="0.4">
      <c r="A301" s="52"/>
    </row>
    <row r="302" spans="1:1" x14ac:dyDescent="0.4">
      <c r="A302" s="52"/>
    </row>
    <row r="303" spans="1:1" x14ac:dyDescent="0.4">
      <c r="A303" s="52"/>
    </row>
    <row r="304" spans="1:1" x14ac:dyDescent="0.4">
      <c r="A304" s="52"/>
    </row>
    <row r="305" spans="1:1" x14ac:dyDescent="0.4">
      <c r="A305" s="52"/>
    </row>
    <row r="306" spans="1:1" x14ac:dyDescent="0.4">
      <c r="A306" s="52"/>
    </row>
    <row r="307" spans="1:1" x14ac:dyDescent="0.4">
      <c r="A307" s="52"/>
    </row>
    <row r="308" spans="1:1" x14ac:dyDescent="0.4">
      <c r="A308" s="52"/>
    </row>
    <row r="309" spans="1:1" x14ac:dyDescent="0.4">
      <c r="A309" s="52"/>
    </row>
    <row r="310" spans="1:1" x14ac:dyDescent="0.4">
      <c r="A310" s="52"/>
    </row>
    <row r="311" spans="1:1" x14ac:dyDescent="0.4">
      <c r="A311" s="52"/>
    </row>
    <row r="312" spans="1:1" x14ac:dyDescent="0.4">
      <c r="A312" s="52"/>
    </row>
    <row r="313" spans="1:1" x14ac:dyDescent="0.4">
      <c r="A313" s="52"/>
    </row>
    <row r="314" spans="1:1" x14ac:dyDescent="0.4">
      <c r="A314" s="52"/>
    </row>
    <row r="315" spans="1:1" x14ac:dyDescent="0.4">
      <c r="A315" s="52"/>
    </row>
    <row r="316" spans="1:1" x14ac:dyDescent="0.4">
      <c r="A316" s="52"/>
    </row>
    <row r="317" spans="1:1" x14ac:dyDescent="0.4">
      <c r="A317" s="52"/>
    </row>
    <row r="318" spans="1:1" x14ac:dyDescent="0.4">
      <c r="A318" s="52"/>
    </row>
    <row r="319" spans="1:1" x14ac:dyDescent="0.4">
      <c r="A319" s="52"/>
    </row>
    <row r="320" spans="1:1" x14ac:dyDescent="0.4">
      <c r="A320" s="52"/>
    </row>
    <row r="321" spans="1:1" x14ac:dyDescent="0.4">
      <c r="A321" s="52"/>
    </row>
    <row r="322" spans="1:1" x14ac:dyDescent="0.4">
      <c r="A322" s="52"/>
    </row>
    <row r="323" spans="1:1" x14ac:dyDescent="0.4">
      <c r="A323" s="52"/>
    </row>
    <row r="324" spans="1:1" x14ac:dyDescent="0.4">
      <c r="A324" s="52"/>
    </row>
    <row r="325" spans="1:1" x14ac:dyDescent="0.4">
      <c r="A325" s="52"/>
    </row>
    <row r="326" spans="1:1" x14ac:dyDescent="0.4">
      <c r="A326" s="52"/>
    </row>
    <row r="327" spans="1:1" x14ac:dyDescent="0.4">
      <c r="A327" s="52"/>
    </row>
    <row r="328" spans="1:1" x14ac:dyDescent="0.4">
      <c r="A328" s="52"/>
    </row>
    <row r="329" spans="1:1" x14ac:dyDescent="0.4">
      <c r="A329" s="52"/>
    </row>
    <row r="330" spans="1:1" x14ac:dyDescent="0.4">
      <c r="A330" s="52"/>
    </row>
    <row r="331" spans="1:1" x14ac:dyDescent="0.4">
      <c r="A331" s="52"/>
    </row>
    <row r="332" spans="1:1" x14ac:dyDescent="0.4">
      <c r="A332" s="52"/>
    </row>
    <row r="333" spans="1:1" x14ac:dyDescent="0.4">
      <c r="A333" s="52"/>
    </row>
    <row r="334" spans="1:1" x14ac:dyDescent="0.4">
      <c r="A334" s="52"/>
    </row>
    <row r="335" spans="1:1" x14ac:dyDescent="0.4">
      <c r="A335" s="52"/>
    </row>
    <row r="336" spans="1:1" x14ac:dyDescent="0.4">
      <c r="A336" s="52"/>
    </row>
    <row r="337" spans="1:1" x14ac:dyDescent="0.4">
      <c r="A337" s="52"/>
    </row>
    <row r="338" spans="1:1" x14ac:dyDescent="0.4">
      <c r="A338" s="52"/>
    </row>
    <row r="339" spans="1:1" x14ac:dyDescent="0.4">
      <c r="A339" s="52"/>
    </row>
    <row r="340" spans="1:1" x14ac:dyDescent="0.4">
      <c r="A340" s="52"/>
    </row>
    <row r="341" spans="1:1" x14ac:dyDescent="0.4">
      <c r="A341" s="52"/>
    </row>
    <row r="342" spans="1:1" x14ac:dyDescent="0.4">
      <c r="A342" s="52"/>
    </row>
    <row r="343" spans="1:1" x14ac:dyDescent="0.4">
      <c r="A343" s="52"/>
    </row>
    <row r="344" spans="1:1" x14ac:dyDescent="0.4">
      <c r="A344" s="52"/>
    </row>
    <row r="345" spans="1:1" x14ac:dyDescent="0.4">
      <c r="A345" s="52"/>
    </row>
    <row r="346" spans="1:1" x14ac:dyDescent="0.4">
      <c r="A346" s="52"/>
    </row>
    <row r="347" spans="1:1" x14ac:dyDescent="0.4">
      <c r="A347" s="52"/>
    </row>
    <row r="348" spans="1:1" x14ac:dyDescent="0.4">
      <c r="A348" s="52"/>
    </row>
    <row r="349" spans="1:1" x14ac:dyDescent="0.4">
      <c r="A349" s="52"/>
    </row>
    <row r="350" spans="1:1" x14ac:dyDescent="0.4">
      <c r="A350" s="52"/>
    </row>
    <row r="351" spans="1:1" x14ac:dyDescent="0.4">
      <c r="A351" s="52"/>
    </row>
    <row r="352" spans="1:1" x14ac:dyDescent="0.4">
      <c r="A352" s="52"/>
    </row>
    <row r="353" spans="1:1" x14ac:dyDescent="0.4">
      <c r="A353" s="52"/>
    </row>
    <row r="354" spans="1:1" x14ac:dyDescent="0.4">
      <c r="A354" s="52"/>
    </row>
    <row r="355" spans="1:1" x14ac:dyDescent="0.4">
      <c r="A355" s="52"/>
    </row>
    <row r="356" spans="1:1" x14ac:dyDescent="0.4">
      <c r="A356" s="52"/>
    </row>
    <row r="357" spans="1:1" x14ac:dyDescent="0.4">
      <c r="A357" s="52"/>
    </row>
    <row r="358" spans="1:1" x14ac:dyDescent="0.4">
      <c r="A358" s="52"/>
    </row>
    <row r="359" spans="1:1" x14ac:dyDescent="0.4">
      <c r="A359" s="52"/>
    </row>
    <row r="360" spans="1:1" x14ac:dyDescent="0.4">
      <c r="A360" s="52"/>
    </row>
    <row r="361" spans="1:1" x14ac:dyDescent="0.4">
      <c r="A361" s="52"/>
    </row>
    <row r="362" spans="1:1" x14ac:dyDescent="0.4">
      <c r="A362" s="52"/>
    </row>
    <row r="363" spans="1:1" x14ac:dyDescent="0.4">
      <c r="A363" s="52"/>
    </row>
    <row r="364" spans="1:1" x14ac:dyDescent="0.4">
      <c r="A364" s="52"/>
    </row>
    <row r="365" spans="1:1" x14ac:dyDescent="0.4">
      <c r="A365" s="52"/>
    </row>
    <row r="366" spans="1:1" x14ac:dyDescent="0.4">
      <c r="A366" s="52"/>
    </row>
    <row r="367" spans="1:1" x14ac:dyDescent="0.4">
      <c r="A367" s="52"/>
    </row>
    <row r="368" spans="1:1" x14ac:dyDescent="0.4">
      <c r="A368" s="52"/>
    </row>
    <row r="369" spans="1:1" x14ac:dyDescent="0.4">
      <c r="A369" s="52"/>
    </row>
    <row r="370" spans="1:1" x14ac:dyDescent="0.4">
      <c r="A370" s="52"/>
    </row>
    <row r="371" spans="1:1" x14ac:dyDescent="0.4">
      <c r="A371" s="52"/>
    </row>
    <row r="372" spans="1:1" x14ac:dyDescent="0.4">
      <c r="A372" s="52"/>
    </row>
    <row r="373" spans="1:1" x14ac:dyDescent="0.4">
      <c r="A373" s="52"/>
    </row>
    <row r="374" spans="1:1" x14ac:dyDescent="0.4">
      <c r="A374" s="52"/>
    </row>
    <row r="375" spans="1:1" x14ac:dyDescent="0.4">
      <c r="A375" s="52"/>
    </row>
    <row r="376" spans="1:1" x14ac:dyDescent="0.4">
      <c r="A376" s="52"/>
    </row>
    <row r="377" spans="1:1" x14ac:dyDescent="0.4">
      <c r="A377" s="52"/>
    </row>
    <row r="378" spans="1:1" x14ac:dyDescent="0.4">
      <c r="A378" s="52"/>
    </row>
    <row r="379" spans="1:1" x14ac:dyDescent="0.4">
      <c r="A379" s="52"/>
    </row>
    <row r="380" spans="1:1" x14ac:dyDescent="0.4">
      <c r="A380" s="52"/>
    </row>
    <row r="381" spans="1:1" x14ac:dyDescent="0.4">
      <c r="A381" s="52"/>
    </row>
    <row r="382" spans="1:1" x14ac:dyDescent="0.4">
      <c r="A382" s="52"/>
    </row>
    <row r="383" spans="1:1" x14ac:dyDescent="0.4">
      <c r="A383" s="52"/>
    </row>
    <row r="384" spans="1:1" x14ac:dyDescent="0.4">
      <c r="A384" s="52"/>
    </row>
    <row r="385" spans="1:1" x14ac:dyDescent="0.4">
      <c r="A385" s="52"/>
    </row>
    <row r="386" spans="1:1" x14ac:dyDescent="0.4">
      <c r="A386" s="52"/>
    </row>
    <row r="387" spans="1:1" x14ac:dyDescent="0.4">
      <c r="A387" s="52"/>
    </row>
    <row r="388" spans="1:1" x14ac:dyDescent="0.4">
      <c r="A388" s="52"/>
    </row>
    <row r="389" spans="1:1" x14ac:dyDescent="0.4">
      <c r="A389" s="52"/>
    </row>
    <row r="390" spans="1:1" x14ac:dyDescent="0.4">
      <c r="A390" s="52"/>
    </row>
    <row r="391" spans="1:1" x14ac:dyDescent="0.4">
      <c r="A391" s="52"/>
    </row>
    <row r="392" spans="1:1" x14ac:dyDescent="0.4">
      <c r="A392" s="52"/>
    </row>
    <row r="393" spans="1:1" x14ac:dyDescent="0.4">
      <c r="A393" s="52"/>
    </row>
    <row r="394" spans="1:1" x14ac:dyDescent="0.4">
      <c r="A394" s="52"/>
    </row>
    <row r="395" spans="1:1" x14ac:dyDescent="0.4">
      <c r="A395" s="52"/>
    </row>
    <row r="396" spans="1:1" x14ac:dyDescent="0.4">
      <c r="A396" s="52"/>
    </row>
    <row r="397" spans="1:1" x14ac:dyDescent="0.4">
      <c r="A397" s="52"/>
    </row>
    <row r="398" spans="1:1" x14ac:dyDescent="0.4">
      <c r="A398" s="52"/>
    </row>
    <row r="399" spans="1:1" x14ac:dyDescent="0.4">
      <c r="A399" s="52"/>
    </row>
    <row r="400" spans="1:1" x14ac:dyDescent="0.4">
      <c r="A400" s="52"/>
    </row>
    <row r="401" spans="1:1" x14ac:dyDescent="0.4">
      <c r="A401" s="52"/>
    </row>
    <row r="402" spans="1:1" x14ac:dyDescent="0.4">
      <c r="A402" s="52"/>
    </row>
    <row r="403" spans="1:1" x14ac:dyDescent="0.4">
      <c r="A403" s="52"/>
    </row>
    <row r="404" spans="1:1" x14ac:dyDescent="0.4">
      <c r="A404" s="52"/>
    </row>
    <row r="405" spans="1:1" x14ac:dyDescent="0.4">
      <c r="A405" s="52"/>
    </row>
    <row r="406" spans="1:1" x14ac:dyDescent="0.4">
      <c r="A406" s="52"/>
    </row>
    <row r="407" spans="1:1" x14ac:dyDescent="0.4">
      <c r="A407" s="52"/>
    </row>
    <row r="408" spans="1:1" x14ac:dyDescent="0.4">
      <c r="A408" s="52"/>
    </row>
    <row r="409" spans="1:1" x14ac:dyDescent="0.4">
      <c r="A409" s="52"/>
    </row>
    <row r="410" spans="1:1" x14ac:dyDescent="0.4">
      <c r="A410" s="52"/>
    </row>
    <row r="411" spans="1:1" x14ac:dyDescent="0.4">
      <c r="A411" s="52"/>
    </row>
    <row r="412" spans="1:1" x14ac:dyDescent="0.4">
      <c r="A412" s="52"/>
    </row>
    <row r="413" spans="1:1" x14ac:dyDescent="0.4">
      <c r="A413" s="52"/>
    </row>
    <row r="414" spans="1:1" x14ac:dyDescent="0.4">
      <c r="A414" s="52"/>
    </row>
    <row r="415" spans="1:1" x14ac:dyDescent="0.4">
      <c r="A415" s="52"/>
    </row>
    <row r="416" spans="1:1" x14ac:dyDescent="0.4">
      <c r="A416" s="52"/>
    </row>
    <row r="417" spans="1:1" x14ac:dyDescent="0.4">
      <c r="A417" s="52"/>
    </row>
    <row r="418" spans="1:1" x14ac:dyDescent="0.4">
      <c r="A418" s="52"/>
    </row>
    <row r="419" spans="1:1" x14ac:dyDescent="0.4">
      <c r="A419" s="52"/>
    </row>
    <row r="420" spans="1:1" x14ac:dyDescent="0.4">
      <c r="A420" s="52"/>
    </row>
    <row r="421" spans="1:1" x14ac:dyDescent="0.4">
      <c r="A421" s="52"/>
    </row>
    <row r="422" spans="1:1" x14ac:dyDescent="0.4">
      <c r="A422" s="52"/>
    </row>
    <row r="423" spans="1:1" x14ac:dyDescent="0.4">
      <c r="A423" s="52"/>
    </row>
    <row r="424" spans="1:1" x14ac:dyDescent="0.4">
      <c r="A424" s="52"/>
    </row>
    <row r="425" spans="1:1" x14ac:dyDescent="0.4">
      <c r="A425" s="52"/>
    </row>
    <row r="426" spans="1:1" x14ac:dyDescent="0.4">
      <c r="A426" s="52"/>
    </row>
    <row r="427" spans="1:1" x14ac:dyDescent="0.4">
      <c r="A427" s="52"/>
    </row>
    <row r="428" spans="1:1" x14ac:dyDescent="0.4">
      <c r="A428" s="52"/>
    </row>
    <row r="429" spans="1:1" x14ac:dyDescent="0.4">
      <c r="A429" s="52"/>
    </row>
    <row r="430" spans="1:1" x14ac:dyDescent="0.4">
      <c r="A430" s="52"/>
    </row>
    <row r="431" spans="1:1" x14ac:dyDescent="0.4">
      <c r="A431" s="52"/>
    </row>
    <row r="432" spans="1:1" x14ac:dyDescent="0.4">
      <c r="A432" s="52"/>
    </row>
    <row r="433" spans="1:1" x14ac:dyDescent="0.4">
      <c r="A433" s="52"/>
    </row>
    <row r="434" spans="1:1" x14ac:dyDescent="0.4">
      <c r="A434" s="52"/>
    </row>
    <row r="435" spans="1:1" x14ac:dyDescent="0.4">
      <c r="A435" s="52"/>
    </row>
    <row r="436" spans="1:1" x14ac:dyDescent="0.4">
      <c r="A436" s="52"/>
    </row>
    <row r="437" spans="1:1" x14ac:dyDescent="0.4">
      <c r="A437" s="52"/>
    </row>
    <row r="438" spans="1:1" x14ac:dyDescent="0.4">
      <c r="A438" s="52"/>
    </row>
    <row r="439" spans="1:1" x14ac:dyDescent="0.4">
      <c r="A439" s="52"/>
    </row>
    <row r="440" spans="1:1" x14ac:dyDescent="0.4">
      <c r="A440" s="52"/>
    </row>
    <row r="441" spans="1:1" x14ac:dyDescent="0.4">
      <c r="A441" s="52"/>
    </row>
    <row r="442" spans="1:1" x14ac:dyDescent="0.4">
      <c r="A442" s="52"/>
    </row>
    <row r="443" spans="1:1" x14ac:dyDescent="0.4">
      <c r="A443" s="52"/>
    </row>
    <row r="444" spans="1:1" x14ac:dyDescent="0.4">
      <c r="A444" s="52"/>
    </row>
    <row r="445" spans="1:1" x14ac:dyDescent="0.4">
      <c r="A445" s="52"/>
    </row>
    <row r="446" spans="1:1" x14ac:dyDescent="0.4">
      <c r="A446" s="52"/>
    </row>
    <row r="447" spans="1:1" x14ac:dyDescent="0.4">
      <c r="A447" s="52"/>
    </row>
    <row r="448" spans="1:1" x14ac:dyDescent="0.4">
      <c r="A448" s="52"/>
    </row>
    <row r="449" spans="1:1" x14ac:dyDescent="0.4">
      <c r="A449" s="52"/>
    </row>
    <row r="450" spans="1:1" x14ac:dyDescent="0.4">
      <c r="A450" s="52"/>
    </row>
    <row r="451" spans="1:1" x14ac:dyDescent="0.4">
      <c r="A451" s="52"/>
    </row>
    <row r="452" spans="1:1" x14ac:dyDescent="0.4">
      <c r="A452" s="52"/>
    </row>
    <row r="453" spans="1:1" x14ac:dyDescent="0.4">
      <c r="A453" s="52"/>
    </row>
    <row r="454" spans="1:1" x14ac:dyDescent="0.4">
      <c r="A454" s="52"/>
    </row>
    <row r="455" spans="1:1" x14ac:dyDescent="0.4">
      <c r="A455" s="52"/>
    </row>
    <row r="456" spans="1:1" x14ac:dyDescent="0.4">
      <c r="A456" s="52"/>
    </row>
    <row r="457" spans="1:1" x14ac:dyDescent="0.4">
      <c r="A457" s="52"/>
    </row>
    <row r="458" spans="1:1" x14ac:dyDescent="0.4">
      <c r="A458" s="52"/>
    </row>
    <row r="459" spans="1:1" x14ac:dyDescent="0.4">
      <c r="A459" s="52"/>
    </row>
    <row r="460" spans="1:1" x14ac:dyDescent="0.4">
      <c r="A460" s="52"/>
    </row>
    <row r="461" spans="1:1" x14ac:dyDescent="0.4">
      <c r="A461" s="52"/>
    </row>
    <row r="462" spans="1:1" x14ac:dyDescent="0.4">
      <c r="A462" s="52"/>
    </row>
    <row r="463" spans="1:1" x14ac:dyDescent="0.4">
      <c r="A463" s="52"/>
    </row>
    <row r="464" spans="1:1" x14ac:dyDescent="0.4">
      <c r="A464" s="52"/>
    </row>
    <row r="465" spans="1:1" x14ac:dyDescent="0.4">
      <c r="A465" s="52"/>
    </row>
    <row r="466" spans="1:1" x14ac:dyDescent="0.4">
      <c r="A466" s="52"/>
    </row>
    <row r="467" spans="1:1" x14ac:dyDescent="0.4">
      <c r="A467" s="52"/>
    </row>
    <row r="468" spans="1:1" x14ac:dyDescent="0.4">
      <c r="A468" s="52"/>
    </row>
    <row r="469" spans="1:1" x14ac:dyDescent="0.4">
      <c r="A469" s="52"/>
    </row>
    <row r="470" spans="1:1" x14ac:dyDescent="0.4">
      <c r="A470" s="52"/>
    </row>
    <row r="471" spans="1:1" x14ac:dyDescent="0.4">
      <c r="A471" s="52"/>
    </row>
    <row r="472" spans="1:1" x14ac:dyDescent="0.4">
      <c r="A472" s="52"/>
    </row>
    <row r="473" spans="1:1" x14ac:dyDescent="0.4">
      <c r="A473" s="52"/>
    </row>
    <row r="474" spans="1:1" x14ac:dyDescent="0.4">
      <c r="A474" s="52"/>
    </row>
    <row r="475" spans="1:1" x14ac:dyDescent="0.4">
      <c r="A475" s="52"/>
    </row>
    <row r="476" spans="1:1" x14ac:dyDescent="0.4">
      <c r="A476" s="52"/>
    </row>
    <row r="477" spans="1:1" x14ac:dyDescent="0.4">
      <c r="A477" s="52"/>
    </row>
    <row r="478" spans="1:1" x14ac:dyDescent="0.4">
      <c r="A478" s="52"/>
    </row>
    <row r="479" spans="1:1" x14ac:dyDescent="0.4">
      <c r="A479" s="52"/>
    </row>
    <row r="480" spans="1:1" x14ac:dyDescent="0.4">
      <c r="A480" s="52"/>
    </row>
    <row r="481" spans="1:1" x14ac:dyDescent="0.4">
      <c r="A481" s="52"/>
    </row>
    <row r="482" spans="1:1" x14ac:dyDescent="0.4">
      <c r="A482" s="52"/>
    </row>
    <row r="483" spans="1:1" x14ac:dyDescent="0.4">
      <c r="A483" s="52"/>
    </row>
    <row r="484" spans="1:1" x14ac:dyDescent="0.4">
      <c r="A484" s="52"/>
    </row>
    <row r="485" spans="1:1" x14ac:dyDescent="0.4">
      <c r="A485" s="52"/>
    </row>
    <row r="486" spans="1:1" x14ac:dyDescent="0.4">
      <c r="A486" s="52"/>
    </row>
    <row r="487" spans="1:1" x14ac:dyDescent="0.4">
      <c r="A487" s="52"/>
    </row>
    <row r="488" spans="1:1" x14ac:dyDescent="0.4">
      <c r="A488" s="52"/>
    </row>
    <row r="489" spans="1:1" x14ac:dyDescent="0.4">
      <c r="A489" s="52"/>
    </row>
    <row r="490" spans="1:1" x14ac:dyDescent="0.4">
      <c r="A490" s="52"/>
    </row>
    <row r="491" spans="1:1" x14ac:dyDescent="0.4">
      <c r="A491" s="52"/>
    </row>
    <row r="492" spans="1:1" x14ac:dyDescent="0.4">
      <c r="A492" s="52"/>
    </row>
    <row r="493" spans="1:1" x14ac:dyDescent="0.4">
      <c r="A493" s="52"/>
    </row>
    <row r="494" spans="1:1" x14ac:dyDescent="0.4">
      <c r="A494" s="52"/>
    </row>
    <row r="495" spans="1:1" x14ac:dyDescent="0.4">
      <c r="A495" s="52"/>
    </row>
    <row r="496" spans="1:1" x14ac:dyDescent="0.4">
      <c r="A496" s="52"/>
    </row>
    <row r="497" spans="1:1" x14ac:dyDescent="0.4">
      <c r="A497" s="52"/>
    </row>
    <row r="498" spans="1:1" x14ac:dyDescent="0.4">
      <c r="A498" s="52"/>
    </row>
    <row r="499" spans="1:1" x14ac:dyDescent="0.4">
      <c r="A499" s="52"/>
    </row>
    <row r="500" spans="1:1" x14ac:dyDescent="0.4">
      <c r="A500" s="52"/>
    </row>
    <row r="501" spans="1:1" x14ac:dyDescent="0.4">
      <c r="A501" s="52"/>
    </row>
    <row r="502" spans="1:1" x14ac:dyDescent="0.4">
      <c r="A502" s="52"/>
    </row>
    <row r="503" spans="1:1" x14ac:dyDescent="0.4">
      <c r="A503" s="52"/>
    </row>
    <row r="504" spans="1:1" x14ac:dyDescent="0.4">
      <c r="A504" s="52"/>
    </row>
    <row r="505" spans="1:1" x14ac:dyDescent="0.4">
      <c r="A505" s="52"/>
    </row>
    <row r="506" spans="1:1" x14ac:dyDescent="0.4">
      <c r="A506" s="52"/>
    </row>
    <row r="507" spans="1:1" x14ac:dyDescent="0.4">
      <c r="A507" s="52"/>
    </row>
    <row r="508" spans="1:1" x14ac:dyDescent="0.4">
      <c r="A508" s="52"/>
    </row>
    <row r="509" spans="1:1" x14ac:dyDescent="0.4">
      <c r="A509" s="52"/>
    </row>
    <row r="510" spans="1:1" x14ac:dyDescent="0.4">
      <c r="A510" s="52"/>
    </row>
    <row r="511" spans="1:1" x14ac:dyDescent="0.4">
      <c r="A511" s="52"/>
    </row>
    <row r="512" spans="1:1" x14ac:dyDescent="0.4">
      <c r="A512" s="52"/>
    </row>
    <row r="513" spans="1:1" x14ac:dyDescent="0.4">
      <c r="A513" s="52"/>
    </row>
    <row r="514" spans="1:1" x14ac:dyDescent="0.4">
      <c r="A514" s="52"/>
    </row>
    <row r="515" spans="1:1" x14ac:dyDescent="0.4">
      <c r="A515" s="52"/>
    </row>
    <row r="516" spans="1:1" x14ac:dyDescent="0.4">
      <c r="A516" s="52"/>
    </row>
    <row r="517" spans="1:1" x14ac:dyDescent="0.4">
      <c r="A517" s="52"/>
    </row>
    <row r="518" spans="1:1" x14ac:dyDescent="0.4">
      <c r="A518" s="52"/>
    </row>
    <row r="519" spans="1:1" x14ac:dyDescent="0.4">
      <c r="A519" s="52"/>
    </row>
    <row r="520" spans="1:1" x14ac:dyDescent="0.4">
      <c r="A520" s="52"/>
    </row>
    <row r="521" spans="1:1" x14ac:dyDescent="0.4">
      <c r="A521" s="52"/>
    </row>
    <row r="522" spans="1:1" x14ac:dyDescent="0.4">
      <c r="A522" s="52"/>
    </row>
    <row r="523" spans="1:1" x14ac:dyDescent="0.4">
      <c r="A523" s="52"/>
    </row>
    <row r="524" spans="1:1" x14ac:dyDescent="0.4">
      <c r="A524" s="52"/>
    </row>
    <row r="525" spans="1:1" x14ac:dyDescent="0.4">
      <c r="A525" s="52"/>
    </row>
    <row r="526" spans="1:1" x14ac:dyDescent="0.4">
      <c r="A526" s="52"/>
    </row>
    <row r="527" spans="1:1" x14ac:dyDescent="0.4">
      <c r="A527" s="52"/>
    </row>
    <row r="528" spans="1:1" x14ac:dyDescent="0.4">
      <c r="A528" s="52"/>
    </row>
    <row r="529" spans="1:1" x14ac:dyDescent="0.4">
      <c r="A529" s="52"/>
    </row>
    <row r="530" spans="1:1" x14ac:dyDescent="0.4">
      <c r="A530" s="52"/>
    </row>
    <row r="531" spans="1:1" x14ac:dyDescent="0.4">
      <c r="A531" s="52"/>
    </row>
    <row r="532" spans="1:1" x14ac:dyDescent="0.4">
      <c r="A532" s="52"/>
    </row>
    <row r="533" spans="1:1" x14ac:dyDescent="0.4">
      <c r="A533" s="52"/>
    </row>
    <row r="534" spans="1:1" x14ac:dyDescent="0.4">
      <c r="A534" s="52"/>
    </row>
    <row r="535" spans="1:1" x14ac:dyDescent="0.4">
      <c r="A535" s="52"/>
    </row>
    <row r="536" spans="1:1" x14ac:dyDescent="0.4">
      <c r="A536" s="52"/>
    </row>
    <row r="537" spans="1:1" x14ac:dyDescent="0.4">
      <c r="A537" s="52"/>
    </row>
    <row r="538" spans="1:1" x14ac:dyDescent="0.4">
      <c r="A538" s="52"/>
    </row>
    <row r="539" spans="1:1" x14ac:dyDescent="0.4">
      <c r="A539" s="52"/>
    </row>
    <row r="540" spans="1:1" x14ac:dyDescent="0.4">
      <c r="A540" s="52"/>
    </row>
    <row r="541" spans="1:1" x14ac:dyDescent="0.4">
      <c r="A541" s="52"/>
    </row>
    <row r="542" spans="1:1" x14ac:dyDescent="0.4">
      <c r="A542" s="52"/>
    </row>
    <row r="543" spans="1:1" x14ac:dyDescent="0.4">
      <c r="A543" s="52"/>
    </row>
    <row r="544" spans="1:1" x14ac:dyDescent="0.4">
      <c r="A544" s="52"/>
    </row>
    <row r="545" spans="1:1" x14ac:dyDescent="0.4">
      <c r="A545" s="52"/>
    </row>
    <row r="546" spans="1:1" x14ac:dyDescent="0.4">
      <c r="A546" s="52"/>
    </row>
    <row r="547" spans="1:1" x14ac:dyDescent="0.4">
      <c r="A547" s="52"/>
    </row>
    <row r="548" spans="1:1" x14ac:dyDescent="0.4">
      <c r="A548" s="52"/>
    </row>
    <row r="549" spans="1:1" x14ac:dyDescent="0.4">
      <c r="A549" s="52"/>
    </row>
    <row r="550" spans="1:1" x14ac:dyDescent="0.4">
      <c r="A550" s="52"/>
    </row>
    <row r="551" spans="1:1" x14ac:dyDescent="0.4">
      <c r="A551" s="52"/>
    </row>
    <row r="552" spans="1:1" x14ac:dyDescent="0.4">
      <c r="A552" s="52"/>
    </row>
    <row r="553" spans="1:1" x14ac:dyDescent="0.4">
      <c r="A553" s="52"/>
    </row>
    <row r="554" spans="1:1" x14ac:dyDescent="0.4">
      <c r="A554" s="52"/>
    </row>
    <row r="555" spans="1:1" x14ac:dyDescent="0.4">
      <c r="A555" s="52"/>
    </row>
    <row r="556" spans="1:1" x14ac:dyDescent="0.4">
      <c r="A556" s="52"/>
    </row>
    <row r="557" spans="1:1" x14ac:dyDescent="0.4">
      <c r="A557" s="52"/>
    </row>
    <row r="558" spans="1:1" x14ac:dyDescent="0.4">
      <c r="A558" s="52"/>
    </row>
    <row r="559" spans="1:1" x14ac:dyDescent="0.4">
      <c r="A559" s="52"/>
    </row>
    <row r="560" spans="1:1" x14ac:dyDescent="0.4">
      <c r="A560" s="52"/>
    </row>
    <row r="561" spans="1:1" x14ac:dyDescent="0.4">
      <c r="A561" s="52"/>
    </row>
    <row r="562" spans="1:1" x14ac:dyDescent="0.4">
      <c r="A562" s="52"/>
    </row>
    <row r="563" spans="1:1" x14ac:dyDescent="0.4">
      <c r="A563" s="52"/>
    </row>
    <row r="564" spans="1:1" x14ac:dyDescent="0.4">
      <c r="A564" s="52"/>
    </row>
    <row r="565" spans="1:1" x14ac:dyDescent="0.4">
      <c r="A565" s="52"/>
    </row>
    <row r="566" spans="1:1" x14ac:dyDescent="0.4">
      <c r="A566" s="52"/>
    </row>
    <row r="567" spans="1:1" x14ac:dyDescent="0.4">
      <c r="A567" s="52"/>
    </row>
    <row r="568" spans="1:1" x14ac:dyDescent="0.4">
      <c r="A568" s="52"/>
    </row>
    <row r="569" spans="1:1" x14ac:dyDescent="0.4">
      <c r="A569" s="52"/>
    </row>
    <row r="570" spans="1:1" x14ac:dyDescent="0.4">
      <c r="A570" s="52"/>
    </row>
    <row r="571" spans="1:1" x14ac:dyDescent="0.4">
      <c r="A571" s="52"/>
    </row>
    <row r="572" spans="1:1" x14ac:dyDescent="0.4">
      <c r="A572" s="52"/>
    </row>
    <row r="573" spans="1:1" x14ac:dyDescent="0.4">
      <c r="A573" s="52"/>
    </row>
    <row r="574" spans="1:1" x14ac:dyDescent="0.4">
      <c r="A574" s="52"/>
    </row>
    <row r="575" spans="1:1" x14ac:dyDescent="0.4">
      <c r="A575" s="52"/>
    </row>
    <row r="576" spans="1:1" x14ac:dyDescent="0.4">
      <c r="A576" s="52"/>
    </row>
    <row r="577" spans="1:1" x14ac:dyDescent="0.4">
      <c r="A577" s="52"/>
    </row>
    <row r="578" spans="1:1" x14ac:dyDescent="0.4">
      <c r="A578" s="52"/>
    </row>
    <row r="579" spans="1:1" x14ac:dyDescent="0.4">
      <c r="A579" s="52"/>
    </row>
    <row r="580" spans="1:1" x14ac:dyDescent="0.4">
      <c r="A580" s="52"/>
    </row>
    <row r="581" spans="1:1" x14ac:dyDescent="0.4">
      <c r="A581" s="52"/>
    </row>
    <row r="582" spans="1:1" x14ac:dyDescent="0.4">
      <c r="A582" s="52"/>
    </row>
    <row r="583" spans="1:1" x14ac:dyDescent="0.4">
      <c r="A583" s="52"/>
    </row>
    <row r="584" spans="1:1" x14ac:dyDescent="0.4">
      <c r="A584" s="52"/>
    </row>
    <row r="585" spans="1:1" x14ac:dyDescent="0.4">
      <c r="A585" s="52"/>
    </row>
    <row r="586" spans="1:1" x14ac:dyDescent="0.4">
      <c r="A586" s="52"/>
    </row>
    <row r="587" spans="1:1" x14ac:dyDescent="0.4">
      <c r="A587" s="52"/>
    </row>
    <row r="588" spans="1:1" x14ac:dyDescent="0.4">
      <c r="A588" s="52"/>
    </row>
    <row r="589" spans="1:1" x14ac:dyDescent="0.4">
      <c r="A589" s="52"/>
    </row>
    <row r="590" spans="1:1" x14ac:dyDescent="0.4">
      <c r="A590" s="52"/>
    </row>
    <row r="591" spans="1:1" x14ac:dyDescent="0.4">
      <c r="A591" s="52"/>
    </row>
    <row r="592" spans="1:1" x14ac:dyDescent="0.4">
      <c r="A592" s="52"/>
    </row>
    <row r="593" spans="1:1" x14ac:dyDescent="0.4">
      <c r="A593" s="52"/>
    </row>
    <row r="594" spans="1:1" x14ac:dyDescent="0.4">
      <c r="A594" s="52"/>
    </row>
    <row r="595" spans="1:1" x14ac:dyDescent="0.4">
      <c r="A595" s="52"/>
    </row>
    <row r="596" spans="1:1" x14ac:dyDescent="0.4">
      <c r="A596" s="52"/>
    </row>
    <row r="597" spans="1:1" x14ac:dyDescent="0.4">
      <c r="A597" s="52"/>
    </row>
    <row r="598" spans="1:1" x14ac:dyDescent="0.4">
      <c r="A598" s="52"/>
    </row>
    <row r="599" spans="1:1" x14ac:dyDescent="0.4">
      <c r="A599" s="52"/>
    </row>
    <row r="600" spans="1:1" x14ac:dyDescent="0.4">
      <c r="A600" s="52"/>
    </row>
    <row r="601" spans="1:1" x14ac:dyDescent="0.4">
      <c r="A601" s="52"/>
    </row>
    <row r="602" spans="1:1" x14ac:dyDescent="0.4">
      <c r="A602" s="52"/>
    </row>
    <row r="603" spans="1:1" x14ac:dyDescent="0.4">
      <c r="A603" s="52"/>
    </row>
    <row r="604" spans="1:1" x14ac:dyDescent="0.4">
      <c r="A604" s="52"/>
    </row>
    <row r="605" spans="1:1" x14ac:dyDescent="0.4">
      <c r="A605" s="52"/>
    </row>
    <row r="606" spans="1:1" x14ac:dyDescent="0.4">
      <c r="A606" s="52"/>
    </row>
    <row r="607" spans="1:1" x14ac:dyDescent="0.4">
      <c r="A607" s="52"/>
    </row>
    <row r="608" spans="1:1" x14ac:dyDescent="0.4">
      <c r="A608" s="52"/>
    </row>
    <row r="609" spans="1:1" x14ac:dyDescent="0.4">
      <c r="A609" s="52"/>
    </row>
    <row r="610" spans="1:1" x14ac:dyDescent="0.4">
      <c r="A610" s="52"/>
    </row>
    <row r="611" spans="1:1" x14ac:dyDescent="0.4">
      <c r="A611" s="52"/>
    </row>
    <row r="612" spans="1:1" x14ac:dyDescent="0.4">
      <c r="A612" s="52"/>
    </row>
    <row r="613" spans="1:1" x14ac:dyDescent="0.4">
      <c r="A613" s="52"/>
    </row>
    <row r="614" spans="1:1" x14ac:dyDescent="0.4">
      <c r="A614" s="52"/>
    </row>
    <row r="615" spans="1:1" x14ac:dyDescent="0.4">
      <c r="A615" s="52"/>
    </row>
    <row r="616" spans="1:1" x14ac:dyDescent="0.4">
      <c r="A616" s="52"/>
    </row>
    <row r="617" spans="1:1" x14ac:dyDescent="0.4">
      <c r="A617" s="52"/>
    </row>
    <row r="618" spans="1:1" x14ac:dyDescent="0.4">
      <c r="A618" s="52"/>
    </row>
    <row r="619" spans="1:1" x14ac:dyDescent="0.4">
      <c r="A619" s="52"/>
    </row>
    <row r="620" spans="1:1" x14ac:dyDescent="0.4">
      <c r="A620" s="52"/>
    </row>
    <row r="621" spans="1:1" x14ac:dyDescent="0.4">
      <c r="A621" s="52"/>
    </row>
    <row r="622" spans="1:1" x14ac:dyDescent="0.4">
      <c r="A622" s="52"/>
    </row>
    <row r="623" spans="1:1" x14ac:dyDescent="0.4">
      <c r="A623" s="52"/>
    </row>
    <row r="624" spans="1:1" x14ac:dyDescent="0.4">
      <c r="A624" s="52"/>
    </row>
    <row r="625" spans="1:1" x14ac:dyDescent="0.4">
      <c r="A625" s="52"/>
    </row>
    <row r="626" spans="1:1" x14ac:dyDescent="0.4">
      <c r="A626" s="52"/>
    </row>
    <row r="627" spans="1:1" x14ac:dyDescent="0.4">
      <c r="A627" s="52"/>
    </row>
    <row r="628" spans="1:1" x14ac:dyDescent="0.4">
      <c r="A628" s="52"/>
    </row>
    <row r="629" spans="1:1" x14ac:dyDescent="0.4">
      <c r="A629" s="52"/>
    </row>
    <row r="630" spans="1:1" x14ac:dyDescent="0.4">
      <c r="A630" s="52"/>
    </row>
    <row r="631" spans="1:1" x14ac:dyDescent="0.4">
      <c r="A631" s="52"/>
    </row>
    <row r="632" spans="1:1" x14ac:dyDescent="0.4">
      <c r="A632" s="52"/>
    </row>
    <row r="633" spans="1:1" x14ac:dyDescent="0.4">
      <c r="A633" s="52"/>
    </row>
    <row r="634" spans="1:1" x14ac:dyDescent="0.4">
      <c r="A634" s="52"/>
    </row>
    <row r="635" spans="1:1" x14ac:dyDescent="0.4">
      <c r="A635" s="52"/>
    </row>
    <row r="636" spans="1:1" x14ac:dyDescent="0.4">
      <c r="A636" s="52"/>
    </row>
    <row r="637" spans="1:1" x14ac:dyDescent="0.4">
      <c r="A637" s="52"/>
    </row>
    <row r="638" spans="1:1" x14ac:dyDescent="0.4">
      <c r="A638" s="52"/>
    </row>
    <row r="639" spans="1:1" x14ac:dyDescent="0.4">
      <c r="A639" s="52"/>
    </row>
    <row r="640" spans="1:1" x14ac:dyDescent="0.4">
      <c r="A640" s="52"/>
    </row>
    <row r="641" spans="1:1" x14ac:dyDescent="0.4">
      <c r="A641" s="52"/>
    </row>
    <row r="642" spans="1:1" x14ac:dyDescent="0.4">
      <c r="A642" s="52"/>
    </row>
    <row r="643" spans="1:1" x14ac:dyDescent="0.4">
      <c r="A643" s="52"/>
    </row>
    <row r="644" spans="1:1" x14ac:dyDescent="0.4">
      <c r="A644" s="52"/>
    </row>
    <row r="645" spans="1:1" x14ac:dyDescent="0.4">
      <c r="A645" s="52"/>
    </row>
    <row r="646" spans="1:1" x14ac:dyDescent="0.4">
      <c r="A646" s="52"/>
    </row>
    <row r="647" spans="1:1" x14ac:dyDescent="0.4">
      <c r="A647" s="52"/>
    </row>
    <row r="648" spans="1:1" x14ac:dyDescent="0.4">
      <c r="A648" s="52"/>
    </row>
    <row r="649" spans="1:1" x14ac:dyDescent="0.4">
      <c r="A649" s="52"/>
    </row>
    <row r="650" spans="1:1" x14ac:dyDescent="0.4">
      <c r="A650" s="52"/>
    </row>
    <row r="651" spans="1:1" x14ac:dyDescent="0.4">
      <c r="A651" s="52"/>
    </row>
    <row r="652" spans="1:1" x14ac:dyDescent="0.4">
      <c r="A652" s="52"/>
    </row>
    <row r="653" spans="1:1" x14ac:dyDescent="0.4">
      <c r="A653" s="52"/>
    </row>
    <row r="654" spans="1:1" x14ac:dyDescent="0.4">
      <c r="A654" s="52"/>
    </row>
    <row r="655" spans="1:1" x14ac:dyDescent="0.4">
      <c r="A655" s="52"/>
    </row>
    <row r="656" spans="1:1" x14ac:dyDescent="0.4">
      <c r="A656" s="52"/>
    </row>
    <row r="657" spans="1:1" x14ac:dyDescent="0.4">
      <c r="A657" s="52"/>
    </row>
    <row r="658" spans="1:1" x14ac:dyDescent="0.4">
      <c r="A658" s="52"/>
    </row>
    <row r="659" spans="1:1" x14ac:dyDescent="0.4">
      <c r="A659" s="52"/>
    </row>
    <row r="660" spans="1:1" x14ac:dyDescent="0.4">
      <c r="A660" s="52"/>
    </row>
    <row r="661" spans="1:1" x14ac:dyDescent="0.4">
      <c r="A661" s="52"/>
    </row>
    <row r="662" spans="1:1" x14ac:dyDescent="0.4">
      <c r="A662" s="52"/>
    </row>
    <row r="663" spans="1:1" x14ac:dyDescent="0.4">
      <c r="A663" s="52"/>
    </row>
    <row r="664" spans="1:1" x14ac:dyDescent="0.4">
      <c r="A664" s="52"/>
    </row>
    <row r="665" spans="1:1" x14ac:dyDescent="0.4">
      <c r="A665" s="52"/>
    </row>
    <row r="666" spans="1:1" x14ac:dyDescent="0.4">
      <c r="A666" s="52"/>
    </row>
    <row r="667" spans="1:1" x14ac:dyDescent="0.4">
      <c r="A667" s="52"/>
    </row>
    <row r="668" spans="1:1" x14ac:dyDescent="0.4">
      <c r="A668" s="52"/>
    </row>
    <row r="669" spans="1:1" x14ac:dyDescent="0.4">
      <c r="A669" s="52"/>
    </row>
  </sheetData>
  <phoneticPr fontId="5"/>
  <conditionalFormatting sqref="F20">
    <cfRule type="expression" dxfId="7" priority="3">
      <formula>F20&lt;0.01</formula>
    </cfRule>
    <cfRule type="expression" dxfId="6" priority="4">
      <formula>F20&lt;0.05</formula>
    </cfRule>
  </conditionalFormatting>
  <conditionalFormatting sqref="F16">
    <cfRule type="expression" dxfId="5" priority="1">
      <formula>AND(#REF!&lt;0.05,OR(F16&gt;=0.5,F16&lt;=-0.5))</formula>
    </cfRule>
    <cfRule type="expression" dxfId="4" priority="2">
      <formula>AND(#REF!&lt;0.05,OR(F16&gt;=0.3,F16&lt;=-0.3))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/>
  </sheetViews>
  <sheetFormatPr defaultColWidth="8.25" defaultRowHeight="18.75" x14ac:dyDescent="0.4"/>
  <cols>
    <col min="1" max="1" width="8.25" style="13"/>
    <col min="2" max="2" width="11.5" style="13" customWidth="1"/>
    <col min="3" max="3" width="11.5" style="77" customWidth="1"/>
    <col min="4" max="7" width="11.5" style="78" customWidth="1"/>
    <col min="8" max="8" width="8.25" style="13"/>
    <col min="9" max="9" width="21.375" style="13" bestFit="1" customWidth="1"/>
    <col min="10" max="14" width="11.75" style="13" customWidth="1"/>
    <col min="15" max="16384" width="8.25" style="13"/>
  </cols>
  <sheetData>
    <row r="1" spans="1:15" ht="38.25" thickBot="1" x14ac:dyDescent="0.45">
      <c r="A1" s="74" t="s">
        <v>110</v>
      </c>
      <c r="B1" s="74" t="s">
        <v>111</v>
      </c>
      <c r="C1" s="74" t="s">
        <v>112</v>
      </c>
      <c r="D1" s="74" t="s">
        <v>113</v>
      </c>
      <c r="E1" s="74" t="s">
        <v>114</v>
      </c>
      <c r="F1" s="74" t="s">
        <v>115</v>
      </c>
      <c r="G1" s="74" t="s">
        <v>116</v>
      </c>
      <c r="I1" s="39"/>
      <c r="J1" s="75" t="s">
        <v>117</v>
      </c>
      <c r="K1" s="75" t="s">
        <v>118</v>
      </c>
      <c r="O1" s="76"/>
    </row>
    <row r="2" spans="1:15" ht="19.5" customHeight="1" x14ac:dyDescent="0.4">
      <c r="A2" s="13">
        <v>1</v>
      </c>
      <c r="B2" s="13" t="s">
        <v>119</v>
      </c>
      <c r="C2" s="77">
        <v>39.9</v>
      </c>
      <c r="D2" s="78">
        <v>276</v>
      </c>
      <c r="E2" s="78">
        <v>258.7</v>
      </c>
      <c r="F2" s="78">
        <v>200</v>
      </c>
      <c r="G2" s="78">
        <v>68.86</v>
      </c>
      <c r="I2" s="55" t="s">
        <v>99</v>
      </c>
      <c r="J2" s="56"/>
      <c r="K2" s="56"/>
    </row>
    <row r="3" spans="1:15" x14ac:dyDescent="0.4">
      <c r="A3" s="13">
        <v>2</v>
      </c>
      <c r="B3" s="13" t="s">
        <v>120</v>
      </c>
      <c r="C3" s="77">
        <v>41.4</v>
      </c>
      <c r="D3" s="78">
        <v>351</v>
      </c>
      <c r="E3" s="78">
        <v>232.3</v>
      </c>
      <c r="F3" s="78">
        <v>225</v>
      </c>
      <c r="G3" s="78">
        <v>137.05000000000001</v>
      </c>
      <c r="I3" s="58" t="s">
        <v>100</v>
      </c>
      <c r="J3" s="59"/>
      <c r="K3" s="59"/>
    </row>
    <row r="4" spans="1:15" x14ac:dyDescent="0.4">
      <c r="A4" s="13">
        <v>3</v>
      </c>
      <c r="B4" s="13" t="s">
        <v>121</v>
      </c>
      <c r="C4" s="77">
        <v>40.4</v>
      </c>
      <c r="D4" s="78">
        <v>392</v>
      </c>
      <c r="E4" s="78">
        <v>229.1</v>
      </c>
      <c r="F4" s="78">
        <v>177</v>
      </c>
      <c r="G4" s="78">
        <v>84.08</v>
      </c>
      <c r="I4" s="58" t="s">
        <v>101</v>
      </c>
      <c r="J4" s="59"/>
      <c r="K4" s="59"/>
    </row>
    <row r="5" spans="1:15" ht="19.5" thickBot="1" x14ac:dyDescent="0.45">
      <c r="A5" s="13">
        <v>4</v>
      </c>
      <c r="B5" s="13" t="s">
        <v>122</v>
      </c>
      <c r="C5" s="77">
        <v>48</v>
      </c>
      <c r="D5" s="78">
        <v>368</v>
      </c>
      <c r="E5" s="78">
        <v>273.8</v>
      </c>
      <c r="F5" s="78">
        <v>83</v>
      </c>
      <c r="G5" s="78">
        <v>319.69</v>
      </c>
      <c r="I5" s="60" t="s">
        <v>22</v>
      </c>
      <c r="J5" s="61"/>
      <c r="K5" s="61"/>
    </row>
    <row r="6" spans="1:15" ht="18.75" customHeight="1" thickBot="1" x14ac:dyDescent="0.45">
      <c r="A6" s="13">
        <v>5</v>
      </c>
      <c r="B6" s="13" t="s">
        <v>123</v>
      </c>
      <c r="C6" s="77">
        <v>43</v>
      </c>
      <c r="D6" s="78">
        <v>380</v>
      </c>
      <c r="E6" s="78">
        <v>231</v>
      </c>
      <c r="F6" s="78">
        <v>146</v>
      </c>
      <c r="G6" s="78">
        <v>89.11</v>
      </c>
      <c r="I6" s="62"/>
      <c r="J6" s="62"/>
      <c r="K6" s="39"/>
    </row>
    <row r="7" spans="1:15" ht="20.25" customHeight="1" x14ac:dyDescent="0.4">
      <c r="A7" s="13">
        <v>6</v>
      </c>
      <c r="B7" s="13" t="s">
        <v>124</v>
      </c>
      <c r="C7" s="77">
        <v>44.4</v>
      </c>
      <c r="D7" s="78">
        <v>403</v>
      </c>
      <c r="E7" s="78">
        <v>238.6</v>
      </c>
      <c r="F7" s="78">
        <v>173</v>
      </c>
      <c r="G7" s="78">
        <v>121.27</v>
      </c>
      <c r="I7" s="55" t="s">
        <v>102</v>
      </c>
      <c r="J7" s="56"/>
      <c r="K7" s="39"/>
    </row>
    <row r="8" spans="1:15" ht="18.75" customHeight="1" thickBot="1" x14ac:dyDescent="0.45">
      <c r="A8" s="13">
        <v>7</v>
      </c>
      <c r="B8" s="13" t="s">
        <v>125</v>
      </c>
      <c r="C8" s="77">
        <v>43.3</v>
      </c>
      <c r="D8" s="78">
        <v>378</v>
      </c>
      <c r="E8" s="78">
        <v>262.2</v>
      </c>
      <c r="F8" s="78">
        <v>90</v>
      </c>
      <c r="G8" s="78">
        <v>140.5</v>
      </c>
      <c r="I8" s="60" t="s">
        <v>103</v>
      </c>
      <c r="J8" s="61"/>
      <c r="K8" s="39"/>
    </row>
    <row r="9" spans="1:15" ht="19.5" thickBot="1" x14ac:dyDescent="0.45">
      <c r="A9" s="13">
        <v>8</v>
      </c>
      <c r="B9" s="13" t="s">
        <v>126</v>
      </c>
      <c r="C9" s="77">
        <v>49.3</v>
      </c>
      <c r="D9" s="78">
        <v>429</v>
      </c>
      <c r="E9" s="78">
        <v>286.10000000000002</v>
      </c>
      <c r="F9" s="78">
        <v>125</v>
      </c>
      <c r="G9" s="78">
        <v>479.12</v>
      </c>
      <c r="I9" s="39"/>
      <c r="J9" s="39"/>
      <c r="K9" s="39"/>
    </row>
    <row r="10" spans="1:15" x14ac:dyDescent="0.4">
      <c r="A10" s="13">
        <v>9</v>
      </c>
      <c r="B10" s="13" t="s">
        <v>127</v>
      </c>
      <c r="C10" s="77">
        <v>52.3</v>
      </c>
      <c r="D10" s="78">
        <v>387</v>
      </c>
      <c r="E10" s="78">
        <v>285.7</v>
      </c>
      <c r="F10" s="78">
        <v>120</v>
      </c>
      <c r="G10" s="78">
        <v>309.13</v>
      </c>
      <c r="I10" s="63" t="s">
        <v>104</v>
      </c>
      <c r="J10" s="63"/>
      <c r="K10" s="39"/>
    </row>
    <row r="11" spans="1:15" x14ac:dyDescent="0.4">
      <c r="A11" s="13">
        <v>10</v>
      </c>
      <c r="B11" s="13" t="s">
        <v>128</v>
      </c>
      <c r="C11" s="77">
        <v>51.2</v>
      </c>
      <c r="D11" s="78">
        <v>350</v>
      </c>
      <c r="E11" s="78">
        <v>278.7</v>
      </c>
      <c r="F11" s="78">
        <v>92</v>
      </c>
      <c r="G11" s="78">
        <v>310.74</v>
      </c>
      <c r="I11" s="62" t="s">
        <v>129</v>
      </c>
      <c r="J11" s="62"/>
      <c r="K11" s="39"/>
    </row>
    <row r="12" spans="1:15" x14ac:dyDescent="0.4">
      <c r="A12" s="13">
        <v>11</v>
      </c>
      <c r="B12" s="13" t="s">
        <v>130</v>
      </c>
      <c r="C12" s="77">
        <v>56.5</v>
      </c>
      <c r="D12" s="78">
        <v>227</v>
      </c>
      <c r="E12" s="78">
        <v>297.2</v>
      </c>
      <c r="F12" s="78">
        <v>23</v>
      </c>
      <c r="G12" s="78">
        <v>1905.8</v>
      </c>
      <c r="I12" s="62" t="s">
        <v>106</v>
      </c>
      <c r="J12" s="62"/>
      <c r="K12" s="39"/>
    </row>
    <row r="13" spans="1:15" ht="19.5" thickBot="1" x14ac:dyDescent="0.45">
      <c r="A13" s="13">
        <v>12</v>
      </c>
      <c r="B13" s="13" t="s">
        <v>131</v>
      </c>
      <c r="C13" s="77">
        <v>53.8</v>
      </c>
      <c r="D13" s="78">
        <v>257</v>
      </c>
      <c r="E13" s="78">
        <v>297.39999999999998</v>
      </c>
      <c r="F13" s="78">
        <v>69</v>
      </c>
      <c r="G13" s="78">
        <v>1201.67</v>
      </c>
      <c r="I13" s="49" t="s">
        <v>107</v>
      </c>
      <c r="J13" s="49"/>
      <c r="K13" s="39"/>
    </row>
    <row r="14" spans="1:15" ht="19.5" thickBot="1" x14ac:dyDescent="0.45">
      <c r="A14" s="13">
        <v>13</v>
      </c>
      <c r="B14" s="13" t="s">
        <v>132</v>
      </c>
      <c r="C14" s="77">
        <v>65.2</v>
      </c>
      <c r="D14" s="78">
        <v>143</v>
      </c>
      <c r="E14" s="78">
        <v>364.6</v>
      </c>
      <c r="F14" s="78">
        <v>4</v>
      </c>
      <c r="G14" s="78">
        <v>6106.43</v>
      </c>
      <c r="I14" s="39"/>
      <c r="J14" s="39"/>
      <c r="K14" s="39"/>
    </row>
    <row r="15" spans="1:15" x14ac:dyDescent="0.4">
      <c r="A15" s="13">
        <v>14</v>
      </c>
      <c r="B15" s="13" t="s">
        <v>133</v>
      </c>
      <c r="C15" s="77">
        <v>60.2</v>
      </c>
      <c r="D15" s="78">
        <v>175</v>
      </c>
      <c r="E15" s="78">
        <v>325</v>
      </c>
      <c r="F15" s="78">
        <v>14</v>
      </c>
      <c r="G15" s="78">
        <v>3766.43</v>
      </c>
      <c r="I15" s="55" t="s">
        <v>30</v>
      </c>
      <c r="J15" s="79"/>
      <c r="K15" s="39"/>
    </row>
    <row r="16" spans="1:15" x14ac:dyDescent="0.4">
      <c r="A16" s="13">
        <v>15</v>
      </c>
      <c r="B16" s="13" t="s">
        <v>134</v>
      </c>
      <c r="C16" s="77">
        <v>45</v>
      </c>
      <c r="D16" s="78">
        <v>336</v>
      </c>
      <c r="E16" s="78">
        <v>259.39999999999998</v>
      </c>
      <c r="F16" s="78">
        <v>115</v>
      </c>
      <c r="G16" s="78">
        <v>183.87</v>
      </c>
      <c r="I16" s="58" t="s">
        <v>33</v>
      </c>
      <c r="J16" s="59"/>
      <c r="K16" s="39"/>
    </row>
    <row r="17" spans="1:11" x14ac:dyDescent="0.4">
      <c r="A17" s="13">
        <v>16</v>
      </c>
      <c r="B17" s="13" t="s">
        <v>135</v>
      </c>
      <c r="C17" s="77">
        <v>52.4</v>
      </c>
      <c r="D17" s="78">
        <v>387</v>
      </c>
      <c r="E17" s="78">
        <v>271.10000000000002</v>
      </c>
      <c r="F17" s="78">
        <v>64</v>
      </c>
      <c r="G17" s="78">
        <v>251.92</v>
      </c>
      <c r="I17" s="58" t="s">
        <v>44</v>
      </c>
      <c r="J17" s="59"/>
      <c r="K17" s="39"/>
    </row>
    <row r="18" spans="1:11" x14ac:dyDescent="0.4">
      <c r="A18" s="13">
        <v>17</v>
      </c>
      <c r="B18" s="13" t="s">
        <v>136</v>
      </c>
      <c r="C18" s="77">
        <v>53.9</v>
      </c>
      <c r="D18" s="78">
        <v>285</v>
      </c>
      <c r="E18" s="78">
        <v>263.89999999999998</v>
      </c>
      <c r="F18" s="78">
        <v>55</v>
      </c>
      <c r="G18" s="78">
        <v>276.02</v>
      </c>
      <c r="I18" s="58" t="s">
        <v>137</v>
      </c>
      <c r="J18" s="59"/>
      <c r="K18" s="39"/>
    </row>
    <row r="19" spans="1:11" ht="19.5" thickBot="1" x14ac:dyDescent="0.45">
      <c r="A19" s="13">
        <v>18</v>
      </c>
      <c r="B19" s="13" t="s">
        <v>138</v>
      </c>
      <c r="C19" s="77">
        <v>52.8</v>
      </c>
      <c r="D19" s="78">
        <v>321</v>
      </c>
      <c r="E19" s="78">
        <v>268.8</v>
      </c>
      <c r="F19" s="78">
        <v>58</v>
      </c>
      <c r="G19" s="78">
        <v>188.44</v>
      </c>
      <c r="I19" s="60" t="s">
        <v>109</v>
      </c>
      <c r="J19" s="80"/>
      <c r="K19" s="39"/>
    </row>
    <row r="20" spans="1:11" x14ac:dyDescent="0.4">
      <c r="A20" s="13">
        <v>19</v>
      </c>
      <c r="B20" s="13" t="s">
        <v>139</v>
      </c>
      <c r="C20" s="77">
        <v>57.4</v>
      </c>
      <c r="D20" s="78">
        <v>344</v>
      </c>
      <c r="E20" s="78">
        <v>272.8</v>
      </c>
      <c r="F20" s="78">
        <v>85</v>
      </c>
      <c r="G20" s="78">
        <v>188.16</v>
      </c>
    </row>
    <row r="21" spans="1:11" x14ac:dyDescent="0.4">
      <c r="A21" s="13">
        <v>20</v>
      </c>
      <c r="B21" s="13" t="s">
        <v>140</v>
      </c>
      <c r="C21" s="77">
        <v>47.7</v>
      </c>
      <c r="D21" s="78">
        <v>350</v>
      </c>
      <c r="E21" s="78">
        <v>274.2</v>
      </c>
      <c r="F21" s="78">
        <v>123</v>
      </c>
      <c r="G21" s="78">
        <v>155.47</v>
      </c>
    </row>
    <row r="22" spans="1:11" x14ac:dyDescent="0.4">
      <c r="A22" s="13">
        <v>21</v>
      </c>
      <c r="B22" s="13" t="s">
        <v>141</v>
      </c>
      <c r="C22" s="77">
        <v>55.2</v>
      </c>
      <c r="D22" s="78">
        <v>298</v>
      </c>
      <c r="E22" s="78">
        <v>276.3</v>
      </c>
      <c r="F22" s="78">
        <v>50</v>
      </c>
      <c r="G22" s="78">
        <v>192.23</v>
      </c>
    </row>
    <row r="23" spans="1:11" x14ac:dyDescent="0.4">
      <c r="A23" s="13">
        <v>22</v>
      </c>
      <c r="B23" s="13" t="s">
        <v>142</v>
      </c>
      <c r="C23" s="77">
        <v>53.1</v>
      </c>
      <c r="D23" s="78">
        <v>268</v>
      </c>
      <c r="E23" s="78">
        <v>289.5</v>
      </c>
      <c r="F23" s="78">
        <v>56</v>
      </c>
      <c r="G23" s="78">
        <v>475.36</v>
      </c>
    </row>
    <row r="24" spans="1:11" x14ac:dyDescent="0.4">
      <c r="A24" s="13">
        <v>23</v>
      </c>
      <c r="B24" s="13" t="s">
        <v>143</v>
      </c>
      <c r="C24" s="77">
        <v>58.3</v>
      </c>
      <c r="D24" s="78">
        <v>249</v>
      </c>
      <c r="E24" s="78">
        <v>312</v>
      </c>
      <c r="F24" s="78">
        <v>35</v>
      </c>
      <c r="G24" s="78">
        <v>1439.28</v>
      </c>
    </row>
    <row r="25" spans="1:11" x14ac:dyDescent="0.4">
      <c r="A25" s="13">
        <v>24</v>
      </c>
      <c r="B25" s="13" t="s">
        <v>144</v>
      </c>
      <c r="C25" s="77">
        <v>50.9</v>
      </c>
      <c r="D25" s="78">
        <v>295</v>
      </c>
      <c r="E25" s="78">
        <v>283.60000000000002</v>
      </c>
      <c r="F25" s="78">
        <v>70</v>
      </c>
      <c r="G25" s="78">
        <v>315.27</v>
      </c>
    </row>
    <row r="26" spans="1:11" x14ac:dyDescent="0.4">
      <c r="A26" s="13">
        <v>25</v>
      </c>
      <c r="B26" s="13" t="s">
        <v>145</v>
      </c>
      <c r="C26" s="77">
        <v>56.2</v>
      </c>
      <c r="D26" s="78">
        <v>277</v>
      </c>
      <c r="E26" s="78">
        <v>295.10000000000002</v>
      </c>
      <c r="F26" s="78">
        <v>40</v>
      </c>
      <c r="G26" s="78">
        <v>352.59</v>
      </c>
    </row>
    <row r="27" spans="1:11" ht="18.75" customHeight="1" x14ac:dyDescent="0.4">
      <c r="A27" s="13">
        <v>26</v>
      </c>
      <c r="B27" s="13" t="s">
        <v>146</v>
      </c>
      <c r="C27" s="77">
        <v>64.8</v>
      </c>
      <c r="D27" s="78">
        <v>165</v>
      </c>
      <c r="E27" s="78">
        <v>298.10000000000002</v>
      </c>
      <c r="F27" s="78">
        <v>23</v>
      </c>
      <c r="G27" s="78">
        <v>566.66999999999996</v>
      </c>
    </row>
    <row r="28" spans="1:11" x14ac:dyDescent="0.4">
      <c r="A28" s="13">
        <v>27</v>
      </c>
      <c r="B28" s="13" t="s">
        <v>147</v>
      </c>
      <c r="C28" s="77">
        <v>57.7</v>
      </c>
      <c r="D28" s="78">
        <v>129</v>
      </c>
      <c r="E28" s="78">
        <v>315.39999999999998</v>
      </c>
      <c r="F28" s="78">
        <v>5</v>
      </c>
      <c r="G28" s="78">
        <v>4646.01</v>
      </c>
    </row>
    <row r="29" spans="1:11" x14ac:dyDescent="0.4">
      <c r="A29" s="13">
        <v>28</v>
      </c>
      <c r="B29" s="13" t="s">
        <v>148</v>
      </c>
      <c r="C29" s="77">
        <v>59.6</v>
      </c>
      <c r="D29" s="78">
        <v>205</v>
      </c>
      <c r="E29" s="78">
        <v>297.5</v>
      </c>
      <c r="F29" s="78">
        <v>37</v>
      </c>
      <c r="G29" s="78">
        <v>659.6</v>
      </c>
    </row>
    <row r="30" spans="1:11" x14ac:dyDescent="0.4">
      <c r="A30" s="13">
        <v>29</v>
      </c>
      <c r="B30" s="13" t="s">
        <v>149</v>
      </c>
      <c r="C30" s="77">
        <v>57.8</v>
      </c>
      <c r="D30" s="78">
        <v>227</v>
      </c>
      <c r="E30" s="78">
        <v>286.39999999999998</v>
      </c>
      <c r="F30" s="78">
        <v>28</v>
      </c>
      <c r="G30" s="78">
        <v>372.93</v>
      </c>
    </row>
    <row r="31" spans="1:11" x14ac:dyDescent="0.4">
      <c r="A31" s="13">
        <v>30</v>
      </c>
      <c r="B31" s="13" t="s">
        <v>150</v>
      </c>
      <c r="C31" s="77">
        <v>47.8</v>
      </c>
      <c r="D31" s="78">
        <v>210</v>
      </c>
      <c r="E31" s="78">
        <v>274.5</v>
      </c>
      <c r="F31" s="78">
        <v>112</v>
      </c>
      <c r="G31" s="78">
        <v>205.5</v>
      </c>
    </row>
    <row r="32" spans="1:11" x14ac:dyDescent="0.4">
      <c r="A32" s="13">
        <v>31</v>
      </c>
      <c r="B32" s="13" t="s">
        <v>151</v>
      </c>
      <c r="C32" s="77">
        <v>42.3</v>
      </c>
      <c r="D32" s="78">
        <v>316</v>
      </c>
      <c r="E32" s="78">
        <v>244.4</v>
      </c>
      <c r="F32" s="78">
        <v>117</v>
      </c>
      <c r="G32" s="78">
        <v>163.68</v>
      </c>
    </row>
    <row r="33" spans="1:7" x14ac:dyDescent="0.4">
      <c r="A33" s="13">
        <v>32</v>
      </c>
      <c r="B33" s="13" t="s">
        <v>152</v>
      </c>
      <c r="C33" s="77">
        <v>46</v>
      </c>
      <c r="D33" s="78">
        <v>314</v>
      </c>
      <c r="E33" s="78">
        <v>244.3</v>
      </c>
      <c r="F33" s="78">
        <v>100</v>
      </c>
      <c r="G33" s="78">
        <v>103.9</v>
      </c>
    </row>
    <row r="34" spans="1:7" x14ac:dyDescent="0.4">
      <c r="A34" s="13">
        <v>33</v>
      </c>
      <c r="B34" s="13" t="s">
        <v>153</v>
      </c>
      <c r="C34" s="77">
        <v>51</v>
      </c>
      <c r="D34" s="78">
        <v>269</v>
      </c>
      <c r="E34" s="78">
        <v>276.10000000000002</v>
      </c>
      <c r="F34" s="78">
        <v>66</v>
      </c>
      <c r="G34" s="78">
        <v>270.51</v>
      </c>
    </row>
    <row r="35" spans="1:7" x14ac:dyDescent="0.4">
      <c r="A35" s="13">
        <v>34</v>
      </c>
      <c r="B35" s="13" t="s">
        <v>154</v>
      </c>
      <c r="C35" s="77">
        <v>60.4</v>
      </c>
      <c r="D35" s="78">
        <v>226</v>
      </c>
      <c r="E35" s="78">
        <v>280.7</v>
      </c>
      <c r="F35" s="78">
        <v>39</v>
      </c>
      <c r="G35" s="78">
        <v>334.18</v>
      </c>
    </row>
    <row r="36" spans="1:7" x14ac:dyDescent="0.4">
      <c r="A36" s="13">
        <v>35</v>
      </c>
      <c r="B36" s="13" t="s">
        <v>155</v>
      </c>
      <c r="C36" s="77">
        <v>41.4</v>
      </c>
      <c r="D36" s="78">
        <v>282</v>
      </c>
      <c r="E36" s="78">
        <v>256.7</v>
      </c>
      <c r="F36" s="78">
        <v>50</v>
      </c>
      <c r="G36" s="78">
        <v>230.51</v>
      </c>
    </row>
    <row r="37" spans="1:7" x14ac:dyDescent="0.4">
      <c r="A37" s="13">
        <v>36</v>
      </c>
      <c r="B37" s="13" t="s">
        <v>156</v>
      </c>
      <c r="C37" s="77">
        <v>50.4</v>
      </c>
      <c r="D37" s="78">
        <v>291</v>
      </c>
      <c r="E37" s="78">
        <v>254.8</v>
      </c>
      <c r="F37" s="78">
        <v>137</v>
      </c>
      <c r="G37" s="78">
        <v>184.2</v>
      </c>
    </row>
    <row r="38" spans="1:7" x14ac:dyDescent="0.4">
      <c r="A38" s="13">
        <v>37</v>
      </c>
      <c r="B38" s="13" t="s">
        <v>157</v>
      </c>
      <c r="C38" s="77">
        <v>49.3</v>
      </c>
      <c r="D38" s="78">
        <v>290</v>
      </c>
      <c r="E38" s="78">
        <v>275.2</v>
      </c>
      <c r="F38" s="78">
        <v>95</v>
      </c>
      <c r="G38" s="78">
        <v>522.67999999999995</v>
      </c>
    </row>
    <row r="39" spans="1:7" x14ac:dyDescent="0.4">
      <c r="A39" s="13">
        <v>38</v>
      </c>
      <c r="B39" s="13" t="s">
        <v>158</v>
      </c>
      <c r="C39" s="77">
        <v>50.4</v>
      </c>
      <c r="D39" s="78">
        <v>241</v>
      </c>
      <c r="E39" s="78">
        <v>252.8</v>
      </c>
      <c r="F39" s="78">
        <v>118</v>
      </c>
      <c r="G39" s="78">
        <v>245.87</v>
      </c>
    </row>
    <row r="40" spans="1:7" x14ac:dyDescent="0.4">
      <c r="A40" s="13">
        <v>39</v>
      </c>
      <c r="B40" s="13" t="s">
        <v>159</v>
      </c>
      <c r="C40" s="77">
        <v>44.4</v>
      </c>
      <c r="D40" s="78">
        <v>203</v>
      </c>
      <c r="E40" s="78">
        <v>241.7</v>
      </c>
      <c r="F40" s="78">
        <v>165</v>
      </c>
      <c r="G40" s="78">
        <v>103.85</v>
      </c>
    </row>
    <row r="41" spans="1:7" x14ac:dyDescent="0.4">
      <c r="A41" s="13">
        <v>40</v>
      </c>
      <c r="B41" s="13" t="s">
        <v>160</v>
      </c>
      <c r="C41" s="77">
        <v>52</v>
      </c>
      <c r="D41" s="78">
        <v>275</v>
      </c>
      <c r="E41" s="78">
        <v>280.60000000000002</v>
      </c>
      <c r="F41" s="78">
        <v>44</v>
      </c>
      <c r="G41" s="78">
        <v>1021.28</v>
      </c>
    </row>
    <row r="42" spans="1:7" x14ac:dyDescent="0.4">
      <c r="A42" s="13">
        <v>41</v>
      </c>
      <c r="B42" s="13" t="s">
        <v>161</v>
      </c>
      <c r="C42" s="77">
        <v>41.8</v>
      </c>
      <c r="D42" s="78">
        <v>332</v>
      </c>
      <c r="E42" s="78">
        <v>234.7</v>
      </c>
      <c r="F42" s="78">
        <v>155</v>
      </c>
      <c r="G42" s="78">
        <v>342.13</v>
      </c>
    </row>
    <row r="43" spans="1:7" x14ac:dyDescent="0.4">
      <c r="A43" s="13">
        <v>42</v>
      </c>
      <c r="B43" s="13" t="s">
        <v>162</v>
      </c>
      <c r="C43" s="77">
        <v>41.9</v>
      </c>
      <c r="D43" s="78">
        <v>246</v>
      </c>
      <c r="E43" s="78">
        <v>243.6</v>
      </c>
      <c r="F43" s="78">
        <v>137</v>
      </c>
      <c r="G43" s="78">
        <v>335.29</v>
      </c>
    </row>
    <row r="44" spans="1:7" x14ac:dyDescent="0.4">
      <c r="A44" s="13">
        <v>43</v>
      </c>
      <c r="B44" s="13" t="s">
        <v>163</v>
      </c>
      <c r="C44" s="77">
        <v>43.6</v>
      </c>
      <c r="D44" s="78">
        <v>329</v>
      </c>
      <c r="E44" s="78">
        <v>245.5</v>
      </c>
      <c r="F44" s="78">
        <v>159</v>
      </c>
      <c r="G44" s="78">
        <v>242.21</v>
      </c>
    </row>
    <row r="45" spans="1:7" x14ac:dyDescent="0.4">
      <c r="A45" s="13">
        <v>44</v>
      </c>
      <c r="B45" s="13" t="s">
        <v>164</v>
      </c>
      <c r="C45" s="77">
        <v>45.5</v>
      </c>
      <c r="D45" s="78">
        <v>295</v>
      </c>
      <c r="E45" s="78">
        <v>244.5</v>
      </c>
      <c r="F45" s="78">
        <v>131</v>
      </c>
      <c r="G45" s="78">
        <v>184.79</v>
      </c>
    </row>
    <row r="46" spans="1:7" x14ac:dyDescent="0.4">
      <c r="A46" s="13">
        <v>45</v>
      </c>
      <c r="B46" s="13" t="s">
        <v>165</v>
      </c>
      <c r="C46" s="77">
        <v>42.4</v>
      </c>
      <c r="D46" s="78">
        <v>340</v>
      </c>
      <c r="E46" s="78">
        <v>227.7</v>
      </c>
      <c r="F46" s="78">
        <v>250</v>
      </c>
      <c r="G46" s="78">
        <v>144.01</v>
      </c>
    </row>
    <row r="47" spans="1:7" x14ac:dyDescent="0.4">
      <c r="A47" s="13">
        <v>46</v>
      </c>
      <c r="B47" s="13" t="s">
        <v>166</v>
      </c>
      <c r="C47" s="77">
        <v>41.4</v>
      </c>
      <c r="D47" s="78">
        <v>316</v>
      </c>
      <c r="E47" s="78">
        <v>244.3</v>
      </c>
      <c r="F47" s="78">
        <v>232</v>
      </c>
      <c r="G47" s="78">
        <v>181.57</v>
      </c>
    </row>
    <row r="48" spans="1:7" x14ac:dyDescent="0.4">
      <c r="A48" s="13">
        <v>47</v>
      </c>
      <c r="B48" s="13" t="s">
        <v>167</v>
      </c>
      <c r="C48" s="77">
        <v>38.200000000000003</v>
      </c>
      <c r="D48" s="78">
        <v>276</v>
      </c>
      <c r="E48" s="78">
        <v>228.4</v>
      </c>
      <c r="F48" s="78">
        <v>52</v>
      </c>
      <c r="G48" s="78">
        <v>623.64</v>
      </c>
    </row>
  </sheetData>
  <phoneticPr fontId="5"/>
  <conditionalFormatting sqref="J15">
    <cfRule type="expression" dxfId="3" priority="1">
      <formula>AND(J20&lt;0.05,OR(J15&gt;=0.5,J15&lt;=-0.5))</formula>
    </cfRule>
    <cfRule type="expression" dxfId="2" priority="2">
      <formula>AND(J20&lt;0.05,OR(J15&gt;=0.3,J15&lt;=-0.3))</formula>
    </cfRule>
  </conditionalFormatting>
  <conditionalFormatting sqref="J19">
    <cfRule type="expression" dxfId="1" priority="3">
      <formula>J19&lt;0.01</formula>
    </cfRule>
    <cfRule type="expression" dxfId="0" priority="4">
      <formula>J19&lt;0.05</formula>
    </cfRule>
  </conditionalFormatting>
  <pageMargins left="0.79" right="0.79" top="0.98" bottom="0.98" header="0.51" footer="0.51"/>
  <pageSetup paperSize="9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01"/>
  <sheetViews>
    <sheetView zoomScaleNormal="100" workbookViewId="0"/>
  </sheetViews>
  <sheetFormatPr defaultColWidth="8.25" defaultRowHeight="18.75" x14ac:dyDescent="0.4"/>
  <cols>
    <col min="1" max="1" width="8.25" style="13"/>
    <col min="2" max="2" width="10.5" style="92" customWidth="1"/>
    <col min="3" max="3" width="10.5" style="93" customWidth="1"/>
    <col min="4" max="8" width="10.5" style="94" customWidth="1"/>
    <col min="9" max="9" width="8" style="13" customWidth="1"/>
    <col min="10" max="13" width="18.75" style="13" customWidth="1"/>
    <col min="14" max="14" width="8.5" style="13" customWidth="1"/>
    <col min="15" max="16" width="18.75" style="13" customWidth="1"/>
    <col min="17" max="20" width="8.25" style="13"/>
    <col min="21" max="22" width="13.75" style="13" bestFit="1" customWidth="1"/>
    <col min="23" max="23" width="8.25" style="13"/>
    <col min="24" max="24" width="19.25" style="13" bestFit="1" customWidth="1"/>
    <col min="25" max="26" width="15.125" style="13" bestFit="1" customWidth="1"/>
    <col min="27" max="16384" width="8.25" style="13"/>
  </cols>
  <sheetData>
    <row r="1" spans="1:12" x14ac:dyDescent="0.4">
      <c r="A1" s="88" t="s">
        <v>168</v>
      </c>
      <c r="B1" s="89" t="s">
        <v>181</v>
      </c>
      <c r="C1" s="90" t="s">
        <v>182</v>
      </c>
      <c r="D1" s="91" t="s">
        <v>183</v>
      </c>
      <c r="E1" s="112" t="s">
        <v>184</v>
      </c>
      <c r="F1" s="112" t="s">
        <v>185</v>
      </c>
      <c r="G1" s="112" t="s">
        <v>186</v>
      </c>
      <c r="H1" s="112" t="s">
        <v>187</v>
      </c>
      <c r="J1" s="33" t="s">
        <v>169</v>
      </c>
    </row>
    <row r="2" spans="1:12" x14ac:dyDescent="0.4">
      <c r="A2" s="13">
        <v>1</v>
      </c>
      <c r="B2" s="92">
        <v>50</v>
      </c>
      <c r="C2" s="93">
        <v>122.06</v>
      </c>
      <c r="D2" s="94">
        <v>8.6</v>
      </c>
      <c r="K2" s="13" t="s">
        <v>170</v>
      </c>
      <c r="L2" s="13" t="s">
        <v>171</v>
      </c>
    </row>
    <row r="3" spans="1:12" x14ac:dyDescent="0.4">
      <c r="A3" s="13">
        <v>2</v>
      </c>
      <c r="B3" s="92">
        <v>76</v>
      </c>
      <c r="C3" s="93">
        <v>153.21</v>
      </c>
      <c r="D3" s="94">
        <v>12</v>
      </c>
      <c r="J3" s="95" t="s">
        <v>75</v>
      </c>
      <c r="K3" s="96">
        <v>48.969325153374236</v>
      </c>
      <c r="L3" s="96">
        <v>125.79941717791418</v>
      </c>
    </row>
    <row r="4" spans="1:12" x14ac:dyDescent="0.4">
      <c r="A4" s="13">
        <v>3</v>
      </c>
      <c r="B4" s="92">
        <v>43</v>
      </c>
      <c r="C4" s="93">
        <v>117.53</v>
      </c>
      <c r="D4" s="94">
        <v>7.2</v>
      </c>
      <c r="J4" s="19" t="s">
        <v>172</v>
      </c>
      <c r="K4" s="97">
        <v>64477.69325153379</v>
      </c>
      <c r="L4" s="97">
        <v>59215.976389263778</v>
      </c>
    </row>
    <row r="5" spans="1:12" x14ac:dyDescent="0.4">
      <c r="A5" s="13">
        <v>4</v>
      </c>
      <c r="B5" s="92">
        <v>51</v>
      </c>
      <c r="C5" s="93">
        <v>127.56</v>
      </c>
      <c r="D5" s="94">
        <v>8.4</v>
      </c>
      <c r="J5" s="19" t="s">
        <v>77</v>
      </c>
      <c r="K5" s="97">
        <v>198.39290231241165</v>
      </c>
      <c r="L5" s="97">
        <v>182.20300427465779</v>
      </c>
    </row>
    <row r="6" spans="1:12" ht="19.5" thickBot="1" x14ac:dyDescent="0.45">
      <c r="A6" s="13">
        <v>5</v>
      </c>
      <c r="B6" s="92">
        <v>30</v>
      </c>
      <c r="C6" s="93">
        <v>109.83</v>
      </c>
      <c r="D6" s="94">
        <v>6</v>
      </c>
      <c r="J6" s="24" t="s">
        <v>78</v>
      </c>
      <c r="K6" s="98">
        <v>14.085201536094955</v>
      </c>
      <c r="L6" s="98">
        <v>13.498259305357035</v>
      </c>
    </row>
    <row r="7" spans="1:12" x14ac:dyDescent="0.4">
      <c r="A7" s="13">
        <v>6</v>
      </c>
      <c r="B7" s="92">
        <v>66</v>
      </c>
      <c r="C7" s="93">
        <v>146.18</v>
      </c>
      <c r="D7" s="94">
        <v>10.4</v>
      </c>
    </row>
    <row r="8" spans="1:12" x14ac:dyDescent="0.4">
      <c r="A8" s="13">
        <v>7</v>
      </c>
      <c r="B8" s="92">
        <v>21</v>
      </c>
      <c r="C8" s="93">
        <v>102.55</v>
      </c>
      <c r="D8" s="94">
        <v>4.3</v>
      </c>
      <c r="J8" s="95" t="s">
        <v>173</v>
      </c>
      <c r="K8" s="96">
        <v>55535.404171779119</v>
      </c>
    </row>
    <row r="9" spans="1:12" ht="19.5" thickBot="1" x14ac:dyDescent="0.45">
      <c r="A9" s="13">
        <v>8</v>
      </c>
      <c r="B9" s="92">
        <v>60</v>
      </c>
      <c r="C9" s="93">
        <v>142.47999999999999</v>
      </c>
      <c r="D9" s="94">
        <v>9.3000000000000007</v>
      </c>
      <c r="J9" s="24" t="s">
        <v>174</v>
      </c>
      <c r="K9" s="98">
        <v>170.87816668239728</v>
      </c>
    </row>
    <row r="10" spans="1:12" x14ac:dyDescent="0.4">
      <c r="A10" s="13">
        <v>9</v>
      </c>
      <c r="B10" s="92">
        <v>31</v>
      </c>
      <c r="C10" s="93">
        <v>105.74</v>
      </c>
      <c r="D10" s="94">
        <v>5.6</v>
      </c>
    </row>
    <row r="11" spans="1:12" x14ac:dyDescent="0.4">
      <c r="A11" s="13">
        <v>10</v>
      </c>
      <c r="B11" s="92">
        <v>58</v>
      </c>
      <c r="C11" s="93">
        <v>124.85</v>
      </c>
      <c r="D11" s="94">
        <v>9.9</v>
      </c>
      <c r="J11" s="95" t="s">
        <v>81</v>
      </c>
      <c r="K11" s="95">
        <v>326</v>
      </c>
    </row>
    <row r="12" spans="1:12" x14ac:dyDescent="0.4">
      <c r="A12" s="13">
        <v>11</v>
      </c>
      <c r="B12" s="92">
        <v>71</v>
      </c>
      <c r="C12" s="93">
        <v>144.78</v>
      </c>
      <c r="D12" s="94">
        <v>11.9</v>
      </c>
      <c r="J12" s="19" t="s">
        <v>175</v>
      </c>
      <c r="K12" s="19">
        <v>325</v>
      </c>
    </row>
    <row r="13" spans="1:12" x14ac:dyDescent="0.4">
      <c r="A13" s="13">
        <v>12</v>
      </c>
      <c r="B13" s="92">
        <v>61</v>
      </c>
      <c r="C13" s="93">
        <v>130.88999999999999</v>
      </c>
      <c r="D13" s="94">
        <v>9.4</v>
      </c>
      <c r="J13" s="19" t="s">
        <v>83</v>
      </c>
      <c r="K13" s="19">
        <v>2</v>
      </c>
    </row>
    <row r="14" spans="1:12" ht="19.5" thickBot="1" x14ac:dyDescent="0.45">
      <c r="A14" s="13">
        <v>13</v>
      </c>
      <c r="B14" s="92">
        <v>37</v>
      </c>
      <c r="C14" s="93">
        <v>110.14</v>
      </c>
      <c r="D14" s="94">
        <v>6.5</v>
      </c>
      <c r="J14" s="24" t="s">
        <v>176</v>
      </c>
      <c r="K14" s="24">
        <v>324</v>
      </c>
    </row>
    <row r="15" spans="1:12" x14ac:dyDescent="0.4">
      <c r="A15" s="13">
        <v>14</v>
      </c>
      <c r="B15" s="92">
        <v>49</v>
      </c>
      <c r="C15" s="93">
        <v>118.19</v>
      </c>
      <c r="D15" s="94">
        <v>7.7</v>
      </c>
    </row>
    <row r="16" spans="1:12" x14ac:dyDescent="0.4">
      <c r="A16" s="13">
        <v>15</v>
      </c>
      <c r="B16" s="92">
        <v>47</v>
      </c>
      <c r="C16" s="93">
        <v>128.44999999999999</v>
      </c>
      <c r="D16" s="94">
        <v>8.4</v>
      </c>
      <c r="J16" s="95" t="s">
        <v>177</v>
      </c>
      <c r="K16" s="99">
        <v>0.89876415578512747</v>
      </c>
    </row>
    <row r="17" spans="1:15" x14ac:dyDescent="0.4">
      <c r="A17" s="13">
        <v>16</v>
      </c>
      <c r="B17" s="92">
        <v>57</v>
      </c>
      <c r="C17" s="93">
        <v>136.5</v>
      </c>
      <c r="D17" s="94">
        <v>8.8000000000000007</v>
      </c>
      <c r="J17" s="19" t="s">
        <v>178</v>
      </c>
      <c r="K17" s="97">
        <v>0.80777700772415306</v>
      </c>
    </row>
    <row r="18" spans="1:15" x14ac:dyDescent="0.4">
      <c r="A18" s="13">
        <v>17</v>
      </c>
      <c r="B18" s="92">
        <v>48</v>
      </c>
      <c r="C18" s="93">
        <v>128.55000000000001</v>
      </c>
      <c r="D18" s="94">
        <v>8.4</v>
      </c>
      <c r="J18" s="19" t="s">
        <v>179</v>
      </c>
      <c r="K18" s="97">
        <v>2.435735700681731E-2</v>
      </c>
    </row>
    <row r="19" spans="1:15" x14ac:dyDescent="0.4">
      <c r="A19" s="13">
        <v>18</v>
      </c>
      <c r="B19" s="92">
        <v>43</v>
      </c>
      <c r="C19" s="93">
        <v>120.84</v>
      </c>
      <c r="D19" s="94">
        <v>7.5</v>
      </c>
      <c r="J19" s="19" t="s">
        <v>90</v>
      </c>
      <c r="K19" s="97">
        <v>36.899083736120261</v>
      </c>
    </row>
    <row r="20" spans="1:15" ht="19.5" thickBot="1" x14ac:dyDescent="0.45">
      <c r="A20" s="13">
        <v>19</v>
      </c>
      <c r="B20" s="92">
        <v>47</v>
      </c>
      <c r="C20" s="93">
        <v>128.56</v>
      </c>
      <c r="D20" s="94">
        <v>8.1999999999999993</v>
      </c>
      <c r="J20" s="24" t="s">
        <v>180</v>
      </c>
      <c r="K20" s="98">
        <v>0</v>
      </c>
    </row>
    <row r="21" spans="1:15" x14ac:dyDescent="0.4">
      <c r="A21" s="13">
        <v>20</v>
      </c>
      <c r="B21" s="92">
        <v>49</v>
      </c>
      <c r="C21" s="93">
        <v>116.5</v>
      </c>
      <c r="D21" s="94">
        <v>7.4</v>
      </c>
    </row>
    <row r="22" spans="1:15" x14ac:dyDescent="0.4">
      <c r="A22" s="13">
        <v>21</v>
      </c>
      <c r="B22" s="92">
        <v>60</v>
      </c>
      <c r="C22" s="93">
        <v>143.66999999999999</v>
      </c>
      <c r="D22" s="94">
        <v>9.6999999999999993</v>
      </c>
    </row>
    <row r="23" spans="1:15" x14ac:dyDescent="0.4">
      <c r="A23" s="13">
        <v>22</v>
      </c>
      <c r="B23" s="92">
        <v>53</v>
      </c>
      <c r="C23" s="93">
        <v>142.41</v>
      </c>
      <c r="D23" s="94">
        <v>9.4</v>
      </c>
      <c r="J23" s="106" t="s">
        <v>188</v>
      </c>
      <c r="K23" s="107">
        <f>SUM(E:E)/(COUNT(A:A)-1)</f>
        <v>0</v>
      </c>
      <c r="N23" s="62"/>
      <c r="O23" s="19"/>
    </row>
    <row r="24" spans="1:15" x14ac:dyDescent="0.4">
      <c r="A24" s="13">
        <v>23</v>
      </c>
      <c r="B24" s="92">
        <v>68</v>
      </c>
      <c r="C24" s="93">
        <v>138.69</v>
      </c>
      <c r="D24" s="94">
        <v>11.2</v>
      </c>
      <c r="J24" s="106" t="s">
        <v>189</v>
      </c>
      <c r="K24" s="108">
        <f>SUM(F:F)/(COUNT(A:A)-1)</f>
        <v>0</v>
      </c>
      <c r="N24" s="62"/>
      <c r="O24" s="19"/>
    </row>
    <row r="25" spans="1:15" x14ac:dyDescent="0.4">
      <c r="A25" s="13">
        <v>24</v>
      </c>
      <c r="B25" s="92">
        <v>36</v>
      </c>
      <c r="C25" s="93">
        <v>111.8</v>
      </c>
      <c r="D25" s="94">
        <v>6.4</v>
      </c>
      <c r="J25" s="108" t="s">
        <v>190</v>
      </c>
      <c r="K25" s="109">
        <f>K23/_xlfn.VAR.S(D:D)</f>
        <v>0</v>
      </c>
      <c r="N25" s="62"/>
      <c r="O25" s="19"/>
    </row>
    <row r="26" spans="1:15" x14ac:dyDescent="0.4">
      <c r="A26" s="13">
        <v>25</v>
      </c>
      <c r="B26" s="92">
        <v>73</v>
      </c>
      <c r="C26" s="93">
        <v>156.5</v>
      </c>
      <c r="D26" s="94">
        <v>11.8</v>
      </c>
      <c r="J26" s="108" t="s">
        <v>191</v>
      </c>
      <c r="K26" s="109">
        <f>K24/_xlfn.VAR.S(D:D)</f>
        <v>0</v>
      </c>
    </row>
    <row r="27" spans="1:15" x14ac:dyDescent="0.4">
      <c r="A27" s="13">
        <v>26</v>
      </c>
      <c r="B27" s="92">
        <v>56</v>
      </c>
      <c r="C27" s="93">
        <v>133.75</v>
      </c>
      <c r="D27" s="94">
        <v>8.6</v>
      </c>
      <c r="J27" s="108" t="s">
        <v>192</v>
      </c>
      <c r="K27" s="109">
        <f>AVERAGE(B:B)-K25*AVERAGE(D:D)</f>
        <v>48.966257668711656</v>
      </c>
    </row>
    <row r="28" spans="1:15" x14ac:dyDescent="0.4">
      <c r="A28" s="13">
        <v>27</v>
      </c>
      <c r="B28" s="92">
        <v>46</v>
      </c>
      <c r="C28" s="93">
        <v>132.12</v>
      </c>
      <c r="D28" s="94">
        <v>8.3000000000000007</v>
      </c>
      <c r="J28" s="108" t="s">
        <v>193</v>
      </c>
      <c r="K28" s="110">
        <f>AVERAGE(C:C)-K26*AVERAGE(D:D)</f>
        <v>125.79941717791421</v>
      </c>
    </row>
    <row r="29" spans="1:15" x14ac:dyDescent="0.4">
      <c r="A29" s="13">
        <v>28</v>
      </c>
      <c r="B29" s="92">
        <v>42</v>
      </c>
      <c r="C29" s="93">
        <v>112.76</v>
      </c>
      <c r="D29" s="94">
        <v>6.6</v>
      </c>
      <c r="J29" s="62"/>
      <c r="K29" s="62"/>
    </row>
    <row r="30" spans="1:15" x14ac:dyDescent="0.4">
      <c r="A30" s="13">
        <v>29</v>
      </c>
      <c r="B30" s="92">
        <v>41</v>
      </c>
      <c r="C30" s="93">
        <v>118.41</v>
      </c>
      <c r="D30" s="94">
        <v>7</v>
      </c>
      <c r="J30" s="111" t="s">
        <v>194</v>
      </c>
      <c r="K30" s="111" t="e">
        <f>CORREL(G:G,H:H)</f>
        <v>#DIV/0!</v>
      </c>
    </row>
    <row r="31" spans="1:15" x14ac:dyDescent="0.4">
      <c r="A31" s="13">
        <v>30</v>
      </c>
      <c r="B31" s="92">
        <v>42</v>
      </c>
      <c r="C31" s="93">
        <v>124.48</v>
      </c>
      <c r="D31" s="94">
        <v>7.6</v>
      </c>
    </row>
    <row r="32" spans="1:15" x14ac:dyDescent="0.4">
      <c r="A32" s="13">
        <v>31</v>
      </c>
      <c r="B32" s="92">
        <v>70</v>
      </c>
      <c r="C32" s="93">
        <v>147.93</v>
      </c>
      <c r="D32" s="94">
        <v>11.8</v>
      </c>
    </row>
    <row r="33" spans="1:15" x14ac:dyDescent="0.4">
      <c r="A33" s="13">
        <v>32</v>
      </c>
      <c r="B33" s="92">
        <v>29</v>
      </c>
      <c r="C33" s="93">
        <v>107.54</v>
      </c>
      <c r="D33" s="94">
        <v>4.5999999999999996</v>
      </c>
    </row>
    <row r="34" spans="1:15" x14ac:dyDescent="0.4">
      <c r="A34" s="13">
        <v>33</v>
      </c>
      <c r="B34" s="92">
        <v>36</v>
      </c>
      <c r="C34" s="93">
        <v>116.76</v>
      </c>
      <c r="D34" s="94">
        <v>6.3</v>
      </c>
      <c r="N34" s="62"/>
      <c r="O34" s="19"/>
    </row>
    <row r="35" spans="1:15" x14ac:dyDescent="0.4">
      <c r="A35" s="13">
        <v>34</v>
      </c>
      <c r="B35" s="92">
        <v>38</v>
      </c>
      <c r="C35" s="93">
        <v>116.06</v>
      </c>
      <c r="D35" s="94">
        <v>6.5</v>
      </c>
      <c r="N35" s="62"/>
      <c r="O35" s="19"/>
    </row>
    <row r="36" spans="1:15" x14ac:dyDescent="0.4">
      <c r="A36" s="13">
        <v>35</v>
      </c>
      <c r="B36" s="92">
        <v>40</v>
      </c>
      <c r="C36" s="93">
        <v>120.95</v>
      </c>
      <c r="D36" s="94">
        <v>7.2</v>
      </c>
    </row>
    <row r="37" spans="1:15" x14ac:dyDescent="0.4">
      <c r="A37" s="13">
        <v>36</v>
      </c>
      <c r="B37" s="92">
        <v>26</v>
      </c>
      <c r="C37" s="93">
        <v>108.75</v>
      </c>
      <c r="D37" s="94">
        <v>4.3</v>
      </c>
    </row>
    <row r="38" spans="1:15" x14ac:dyDescent="0.4">
      <c r="A38" s="13">
        <v>37</v>
      </c>
      <c r="B38" s="92">
        <v>51</v>
      </c>
      <c r="C38" s="93">
        <v>126.32</v>
      </c>
      <c r="D38" s="94">
        <v>8.3000000000000007</v>
      </c>
    </row>
    <row r="39" spans="1:15" x14ac:dyDescent="0.4">
      <c r="A39" s="13">
        <v>38</v>
      </c>
      <c r="B39" s="92">
        <v>57</v>
      </c>
      <c r="C39" s="93">
        <v>128.80000000000001</v>
      </c>
      <c r="D39" s="94">
        <v>8.8000000000000007</v>
      </c>
    </row>
    <row r="40" spans="1:15" x14ac:dyDescent="0.4">
      <c r="A40" s="13">
        <v>39</v>
      </c>
      <c r="B40" s="92">
        <v>33</v>
      </c>
      <c r="C40" s="93">
        <v>108.31</v>
      </c>
      <c r="D40" s="94">
        <v>5.7</v>
      </c>
    </row>
    <row r="41" spans="1:15" x14ac:dyDescent="0.4">
      <c r="A41" s="13">
        <v>40</v>
      </c>
      <c r="B41" s="92">
        <v>41</v>
      </c>
      <c r="C41" s="93">
        <v>119.05</v>
      </c>
      <c r="D41" s="94">
        <v>7.3</v>
      </c>
    </row>
    <row r="42" spans="1:15" x14ac:dyDescent="0.4">
      <c r="A42" s="13">
        <v>41</v>
      </c>
      <c r="B42" s="92">
        <v>36</v>
      </c>
      <c r="C42" s="93">
        <v>118.52</v>
      </c>
      <c r="D42" s="94">
        <v>7.1</v>
      </c>
    </row>
    <row r="43" spans="1:15" x14ac:dyDescent="0.4">
      <c r="A43" s="13">
        <v>42</v>
      </c>
      <c r="B43" s="92">
        <v>26</v>
      </c>
      <c r="C43" s="93">
        <v>106.34</v>
      </c>
      <c r="D43" s="94">
        <v>5.0999999999999996</v>
      </c>
    </row>
    <row r="44" spans="1:15" x14ac:dyDescent="0.4">
      <c r="A44" s="13">
        <v>43</v>
      </c>
      <c r="B44" s="92">
        <v>52</v>
      </c>
      <c r="C44" s="93">
        <v>134.57</v>
      </c>
      <c r="D44" s="94">
        <v>8.6999999999999993</v>
      </c>
    </row>
    <row r="45" spans="1:15" x14ac:dyDescent="0.4">
      <c r="A45" s="13">
        <v>44</v>
      </c>
      <c r="B45" s="92">
        <v>61</v>
      </c>
      <c r="C45" s="93">
        <v>147.33000000000001</v>
      </c>
      <c r="D45" s="94">
        <v>10.6</v>
      </c>
    </row>
    <row r="46" spans="1:15" x14ac:dyDescent="0.4">
      <c r="A46" s="13">
        <v>45</v>
      </c>
      <c r="B46" s="92">
        <v>31</v>
      </c>
      <c r="C46" s="93">
        <v>110.98</v>
      </c>
      <c r="D46" s="94">
        <v>5.6</v>
      </c>
    </row>
    <row r="47" spans="1:15" x14ac:dyDescent="0.4">
      <c r="A47" s="13">
        <v>46</v>
      </c>
      <c r="B47" s="92">
        <v>29</v>
      </c>
      <c r="C47" s="93">
        <v>109.43</v>
      </c>
      <c r="D47" s="94">
        <v>5.3</v>
      </c>
    </row>
    <row r="48" spans="1:15" x14ac:dyDescent="0.4">
      <c r="A48" s="13">
        <v>47</v>
      </c>
      <c r="B48" s="92">
        <v>27</v>
      </c>
      <c r="C48" s="93">
        <v>107.3</v>
      </c>
      <c r="D48" s="94">
        <v>5.6</v>
      </c>
    </row>
    <row r="49" spans="1:16" x14ac:dyDescent="0.4">
      <c r="A49" s="13">
        <v>48</v>
      </c>
      <c r="B49" s="92">
        <v>38</v>
      </c>
      <c r="C49" s="93">
        <v>115.07</v>
      </c>
      <c r="D49" s="94">
        <v>6</v>
      </c>
    </row>
    <row r="50" spans="1:16" x14ac:dyDescent="0.4">
      <c r="A50" s="13">
        <v>49</v>
      </c>
      <c r="B50" s="92">
        <v>60</v>
      </c>
      <c r="C50" s="93">
        <v>139.32</v>
      </c>
      <c r="D50" s="94">
        <v>9.9</v>
      </c>
    </row>
    <row r="51" spans="1:16" x14ac:dyDescent="0.4">
      <c r="A51" s="13">
        <v>50</v>
      </c>
      <c r="B51" s="92">
        <v>74</v>
      </c>
      <c r="C51" s="93">
        <v>142.57</v>
      </c>
      <c r="D51" s="94">
        <v>12.2</v>
      </c>
      <c r="J51" s="39"/>
      <c r="K51" s="39"/>
      <c r="L51" s="39"/>
      <c r="M51" s="39"/>
      <c r="N51" s="39"/>
      <c r="O51" s="39"/>
      <c r="P51" s="39"/>
    </row>
    <row r="52" spans="1:16" x14ac:dyDescent="0.4">
      <c r="A52" s="13">
        <v>51</v>
      </c>
      <c r="B52" s="92">
        <v>46</v>
      </c>
      <c r="C52" s="93">
        <v>112.85</v>
      </c>
      <c r="D52" s="94">
        <v>6.9</v>
      </c>
      <c r="J52" s="103"/>
      <c r="K52" s="47"/>
      <c r="L52" s="62"/>
      <c r="M52" s="62"/>
      <c r="N52" s="62"/>
      <c r="O52" s="39"/>
      <c r="P52" s="39"/>
    </row>
    <row r="53" spans="1:16" x14ac:dyDescent="0.4">
      <c r="A53" s="13">
        <v>52</v>
      </c>
      <c r="B53" s="92">
        <v>48</v>
      </c>
      <c r="C53" s="93">
        <v>123.07</v>
      </c>
      <c r="D53" s="94">
        <v>7.9</v>
      </c>
      <c r="J53" s="37"/>
      <c r="K53" s="48"/>
      <c r="L53" s="62"/>
      <c r="M53" s="62"/>
      <c r="N53" s="62"/>
      <c r="O53" s="39"/>
      <c r="P53" s="39"/>
    </row>
    <row r="54" spans="1:16" x14ac:dyDescent="0.4">
      <c r="A54" s="13">
        <v>53</v>
      </c>
      <c r="B54" s="92">
        <v>59</v>
      </c>
      <c r="C54" s="93">
        <v>149.94</v>
      </c>
      <c r="D54" s="94">
        <v>10</v>
      </c>
      <c r="J54" s="37"/>
      <c r="K54" s="48"/>
      <c r="L54" s="62"/>
      <c r="M54" s="62"/>
      <c r="N54" s="62"/>
      <c r="O54" s="39"/>
      <c r="P54" s="39"/>
    </row>
    <row r="55" spans="1:16" x14ac:dyDescent="0.4">
      <c r="A55" s="13">
        <v>54</v>
      </c>
      <c r="B55" s="92">
        <v>45</v>
      </c>
      <c r="C55" s="93">
        <v>119.14</v>
      </c>
      <c r="D55" s="94">
        <v>7.4</v>
      </c>
      <c r="J55" s="37"/>
      <c r="K55" s="48"/>
      <c r="L55" s="62"/>
      <c r="M55" s="62"/>
      <c r="N55" s="62"/>
      <c r="O55" s="39"/>
      <c r="P55" s="39"/>
    </row>
    <row r="56" spans="1:16" x14ac:dyDescent="0.4">
      <c r="A56" s="13">
        <v>55</v>
      </c>
      <c r="B56" s="92">
        <v>58</v>
      </c>
      <c r="C56" s="93">
        <v>129.72999999999999</v>
      </c>
      <c r="D56" s="94">
        <v>8.8000000000000007</v>
      </c>
      <c r="J56" s="37"/>
      <c r="K56" s="48"/>
      <c r="L56" s="62"/>
      <c r="M56" s="62"/>
      <c r="N56" s="62"/>
      <c r="O56" s="39"/>
      <c r="P56" s="39"/>
    </row>
    <row r="57" spans="1:16" x14ac:dyDescent="0.4">
      <c r="A57" s="13">
        <v>56</v>
      </c>
      <c r="B57" s="92">
        <v>44</v>
      </c>
      <c r="C57" s="93">
        <v>129.83000000000001</v>
      </c>
      <c r="D57" s="94">
        <v>8</v>
      </c>
      <c r="J57" s="62"/>
      <c r="K57" s="62"/>
      <c r="L57" s="62"/>
      <c r="M57" s="62"/>
      <c r="N57" s="62"/>
      <c r="O57" s="39"/>
      <c r="P57" s="39"/>
    </row>
    <row r="58" spans="1:16" x14ac:dyDescent="0.4">
      <c r="A58" s="13">
        <v>57</v>
      </c>
      <c r="B58" s="92">
        <v>52</v>
      </c>
      <c r="C58" s="93">
        <v>127.3</v>
      </c>
      <c r="D58" s="94">
        <v>8.5</v>
      </c>
      <c r="J58" s="62"/>
      <c r="K58" s="62"/>
      <c r="L58" s="62"/>
      <c r="M58" s="62"/>
      <c r="N58" s="62"/>
      <c r="O58" s="39"/>
      <c r="P58" s="39"/>
    </row>
    <row r="59" spans="1:16" x14ac:dyDescent="0.4">
      <c r="A59" s="13">
        <v>58</v>
      </c>
      <c r="B59" s="92">
        <v>66</v>
      </c>
      <c r="C59" s="93">
        <v>136.55000000000001</v>
      </c>
      <c r="D59" s="94">
        <v>10.7</v>
      </c>
      <c r="J59" s="82"/>
      <c r="K59" s="82"/>
      <c r="L59" s="82"/>
      <c r="M59" s="82"/>
      <c r="N59" s="62"/>
      <c r="O59" s="39"/>
      <c r="P59" s="39"/>
    </row>
    <row r="60" spans="1:16" x14ac:dyDescent="0.4">
      <c r="A60" s="13">
        <v>59</v>
      </c>
      <c r="B60" s="92">
        <v>39</v>
      </c>
      <c r="C60" s="93">
        <v>109.93</v>
      </c>
      <c r="D60" s="94">
        <v>6</v>
      </c>
      <c r="J60" s="37"/>
      <c r="K60" s="48"/>
      <c r="L60" s="37"/>
      <c r="M60" s="48"/>
      <c r="N60" s="62"/>
      <c r="O60" s="39"/>
      <c r="P60" s="39"/>
    </row>
    <row r="61" spans="1:16" x14ac:dyDescent="0.4">
      <c r="A61" s="13">
        <v>60</v>
      </c>
      <c r="B61" s="92">
        <v>41</v>
      </c>
      <c r="C61" s="93">
        <v>118.79</v>
      </c>
      <c r="D61" s="94">
        <v>7.1</v>
      </c>
      <c r="J61" s="37"/>
      <c r="K61" s="48"/>
      <c r="L61" s="37"/>
      <c r="M61" s="48"/>
      <c r="N61" s="62"/>
      <c r="O61" s="39"/>
      <c r="P61" s="39"/>
    </row>
    <row r="62" spans="1:16" x14ac:dyDescent="0.4">
      <c r="A62" s="13">
        <v>61</v>
      </c>
      <c r="B62" s="92">
        <v>45</v>
      </c>
      <c r="C62" s="93">
        <v>123.44</v>
      </c>
      <c r="D62" s="94">
        <v>7.4</v>
      </c>
      <c r="J62" s="37"/>
      <c r="K62" s="48"/>
      <c r="L62" s="37"/>
      <c r="M62" s="48"/>
      <c r="N62" s="62"/>
      <c r="O62" s="39"/>
      <c r="P62" s="39"/>
    </row>
    <row r="63" spans="1:16" x14ac:dyDescent="0.4">
      <c r="A63" s="13">
        <v>62</v>
      </c>
      <c r="B63" s="92">
        <v>44</v>
      </c>
      <c r="C63" s="93">
        <v>109.81</v>
      </c>
      <c r="D63" s="94">
        <v>6.7</v>
      </c>
      <c r="J63" s="62"/>
      <c r="K63" s="62"/>
      <c r="L63" s="62"/>
      <c r="M63" s="62"/>
      <c r="N63" s="62"/>
      <c r="O63" s="39"/>
      <c r="P63" s="39"/>
    </row>
    <row r="64" spans="1:16" x14ac:dyDescent="0.4">
      <c r="A64" s="13">
        <v>63</v>
      </c>
      <c r="B64" s="92">
        <v>41</v>
      </c>
      <c r="C64" s="93">
        <v>109.98</v>
      </c>
      <c r="D64" s="94">
        <v>6.3</v>
      </c>
      <c r="J64" s="62"/>
      <c r="K64" s="62"/>
      <c r="L64" s="62"/>
      <c r="M64" s="62"/>
      <c r="N64" s="62"/>
      <c r="O64" s="39"/>
      <c r="P64" s="39"/>
    </row>
    <row r="65" spans="1:16" x14ac:dyDescent="0.4">
      <c r="A65" s="13">
        <v>64</v>
      </c>
      <c r="B65" s="92">
        <v>53</v>
      </c>
      <c r="C65" s="93">
        <v>136.06</v>
      </c>
      <c r="D65" s="94">
        <v>9.1</v>
      </c>
      <c r="J65" s="82"/>
      <c r="K65" s="82"/>
      <c r="L65" s="82"/>
      <c r="M65" s="82"/>
      <c r="N65" s="62"/>
      <c r="O65" s="39"/>
      <c r="P65" s="39"/>
    </row>
    <row r="66" spans="1:16" x14ac:dyDescent="0.4">
      <c r="A66" s="13">
        <v>65</v>
      </c>
      <c r="B66" s="92">
        <v>54</v>
      </c>
      <c r="C66" s="93">
        <v>125.93</v>
      </c>
      <c r="D66" s="94">
        <v>9.1</v>
      </c>
      <c r="J66" s="37"/>
      <c r="K66" s="48"/>
      <c r="L66" s="48"/>
      <c r="M66" s="48"/>
      <c r="N66" s="62"/>
      <c r="O66" s="39"/>
      <c r="P66" s="39"/>
    </row>
    <row r="67" spans="1:16" x14ac:dyDescent="0.4">
      <c r="A67" s="13">
        <v>66</v>
      </c>
      <c r="B67" s="92">
        <v>55</v>
      </c>
      <c r="C67" s="93">
        <v>131.94</v>
      </c>
      <c r="D67" s="94">
        <v>9.1999999999999993</v>
      </c>
      <c r="J67" s="37"/>
      <c r="K67" s="48"/>
      <c r="L67" s="48"/>
      <c r="M67" s="48"/>
      <c r="N67" s="62"/>
      <c r="O67" s="39"/>
      <c r="P67" s="39"/>
    </row>
    <row r="68" spans="1:16" x14ac:dyDescent="0.4">
      <c r="A68" s="13">
        <v>67</v>
      </c>
      <c r="B68" s="92">
        <v>50</v>
      </c>
      <c r="C68" s="93">
        <v>125.86</v>
      </c>
      <c r="D68" s="94">
        <v>8.5</v>
      </c>
      <c r="J68" s="19"/>
      <c r="K68" s="19"/>
      <c r="L68" s="19"/>
      <c r="M68" s="19"/>
      <c r="N68" s="19"/>
    </row>
    <row r="69" spans="1:16" x14ac:dyDescent="0.4">
      <c r="A69" s="13">
        <v>68</v>
      </c>
      <c r="B69" s="92">
        <v>58</v>
      </c>
      <c r="C69" s="93">
        <v>139.57</v>
      </c>
      <c r="D69" s="94">
        <v>9</v>
      </c>
    </row>
    <row r="70" spans="1:16" x14ac:dyDescent="0.4">
      <c r="A70" s="13">
        <v>69</v>
      </c>
      <c r="B70" s="92">
        <v>76</v>
      </c>
      <c r="C70" s="93">
        <v>153.21</v>
      </c>
      <c r="D70" s="94">
        <v>12.1</v>
      </c>
    </row>
    <row r="71" spans="1:16" x14ac:dyDescent="0.4">
      <c r="A71" s="13">
        <v>70</v>
      </c>
      <c r="B71" s="92">
        <v>76</v>
      </c>
      <c r="C71" s="93">
        <v>138.66999999999999</v>
      </c>
      <c r="D71" s="94">
        <v>11.6</v>
      </c>
    </row>
    <row r="72" spans="1:16" x14ac:dyDescent="0.4">
      <c r="A72" s="13">
        <v>71</v>
      </c>
      <c r="B72" s="92">
        <v>37</v>
      </c>
      <c r="C72" s="93">
        <v>114.15</v>
      </c>
      <c r="D72" s="94">
        <v>6.7</v>
      </c>
    </row>
    <row r="73" spans="1:16" x14ac:dyDescent="0.4">
      <c r="A73" s="13">
        <v>72</v>
      </c>
      <c r="B73" s="92">
        <v>53</v>
      </c>
      <c r="C73" s="93">
        <v>136.25</v>
      </c>
      <c r="D73" s="94">
        <v>8.6</v>
      </c>
    </row>
    <row r="74" spans="1:16" x14ac:dyDescent="0.4">
      <c r="A74" s="13">
        <v>73</v>
      </c>
      <c r="B74" s="92">
        <v>31</v>
      </c>
      <c r="C74" s="93">
        <v>114.06</v>
      </c>
      <c r="D74" s="94">
        <v>5.6</v>
      </c>
    </row>
    <row r="75" spans="1:16" x14ac:dyDescent="0.4">
      <c r="A75" s="13">
        <v>74</v>
      </c>
      <c r="B75" s="92">
        <v>34</v>
      </c>
      <c r="C75" s="93">
        <v>107.43</v>
      </c>
      <c r="D75" s="94">
        <v>5.2</v>
      </c>
    </row>
    <row r="76" spans="1:16" x14ac:dyDescent="0.4">
      <c r="A76" s="13">
        <v>75</v>
      </c>
      <c r="B76" s="92">
        <v>34</v>
      </c>
      <c r="C76" s="93">
        <v>113.45</v>
      </c>
      <c r="D76" s="94">
        <v>5.9</v>
      </c>
    </row>
    <row r="77" spans="1:16" x14ac:dyDescent="0.4">
      <c r="A77" s="13">
        <v>76</v>
      </c>
      <c r="B77" s="92">
        <v>34</v>
      </c>
      <c r="C77" s="93">
        <v>120.62</v>
      </c>
      <c r="D77" s="94">
        <v>6.2</v>
      </c>
    </row>
    <row r="78" spans="1:16" x14ac:dyDescent="0.4">
      <c r="A78" s="13">
        <v>77</v>
      </c>
      <c r="B78" s="92">
        <v>63</v>
      </c>
      <c r="C78" s="93">
        <v>137.55000000000001</v>
      </c>
      <c r="D78" s="94">
        <v>10.4</v>
      </c>
    </row>
    <row r="79" spans="1:16" x14ac:dyDescent="0.4">
      <c r="A79" s="13">
        <v>78</v>
      </c>
      <c r="B79" s="92">
        <v>35</v>
      </c>
      <c r="C79" s="93">
        <v>111.41</v>
      </c>
      <c r="D79" s="94">
        <v>5.5</v>
      </c>
    </row>
    <row r="80" spans="1:16" x14ac:dyDescent="0.4">
      <c r="A80" s="13">
        <v>79</v>
      </c>
      <c r="B80" s="92">
        <v>71</v>
      </c>
      <c r="C80" s="93">
        <v>139.44</v>
      </c>
      <c r="D80" s="94">
        <v>10.9</v>
      </c>
    </row>
    <row r="81" spans="1:4" x14ac:dyDescent="0.4">
      <c r="A81" s="13">
        <v>80</v>
      </c>
      <c r="B81" s="92">
        <v>72</v>
      </c>
      <c r="C81" s="93">
        <v>150.49</v>
      </c>
      <c r="D81" s="94">
        <v>11.2</v>
      </c>
    </row>
    <row r="82" spans="1:4" x14ac:dyDescent="0.4">
      <c r="A82" s="13">
        <v>81</v>
      </c>
      <c r="B82" s="92">
        <v>29</v>
      </c>
      <c r="C82" s="93">
        <v>108.78</v>
      </c>
      <c r="D82" s="94">
        <v>5.8</v>
      </c>
    </row>
    <row r="83" spans="1:4" x14ac:dyDescent="0.4">
      <c r="A83" s="13">
        <v>82</v>
      </c>
      <c r="B83" s="92">
        <v>48</v>
      </c>
      <c r="C83" s="93">
        <v>121.43</v>
      </c>
      <c r="D83" s="94">
        <v>7.4</v>
      </c>
    </row>
    <row r="84" spans="1:4" x14ac:dyDescent="0.4">
      <c r="A84" s="13">
        <v>83</v>
      </c>
      <c r="B84" s="92">
        <v>23</v>
      </c>
      <c r="C84" s="93">
        <v>103.1</v>
      </c>
      <c r="D84" s="94">
        <v>4.9000000000000004</v>
      </c>
    </row>
    <row r="85" spans="1:4" x14ac:dyDescent="0.4">
      <c r="A85" s="13">
        <v>84</v>
      </c>
      <c r="B85" s="92">
        <v>59</v>
      </c>
      <c r="C85" s="93">
        <v>146.46</v>
      </c>
      <c r="D85" s="94">
        <v>10</v>
      </c>
    </row>
    <row r="86" spans="1:4" x14ac:dyDescent="0.4">
      <c r="A86" s="13">
        <v>85</v>
      </c>
      <c r="B86" s="92">
        <v>37</v>
      </c>
      <c r="C86" s="93">
        <v>120.55</v>
      </c>
      <c r="D86" s="94">
        <v>7</v>
      </c>
    </row>
    <row r="87" spans="1:4" x14ac:dyDescent="0.4">
      <c r="A87" s="13">
        <v>86</v>
      </c>
      <c r="B87" s="92">
        <v>80</v>
      </c>
      <c r="C87" s="93">
        <v>146.22</v>
      </c>
      <c r="D87" s="94">
        <v>12.4</v>
      </c>
    </row>
    <row r="88" spans="1:4" x14ac:dyDescent="0.4">
      <c r="A88" s="13">
        <v>87</v>
      </c>
      <c r="B88" s="92">
        <v>73</v>
      </c>
      <c r="C88" s="93">
        <v>148.33000000000001</v>
      </c>
      <c r="D88" s="94">
        <v>11.4</v>
      </c>
    </row>
    <row r="89" spans="1:4" x14ac:dyDescent="0.4">
      <c r="A89" s="13">
        <v>88</v>
      </c>
      <c r="B89" s="92">
        <v>41</v>
      </c>
      <c r="C89" s="93">
        <v>113.64</v>
      </c>
      <c r="D89" s="94">
        <v>7.5</v>
      </c>
    </row>
    <row r="90" spans="1:4" x14ac:dyDescent="0.4">
      <c r="A90" s="13">
        <v>89</v>
      </c>
      <c r="B90" s="92">
        <v>53</v>
      </c>
      <c r="C90" s="93">
        <v>126.78</v>
      </c>
      <c r="D90" s="94">
        <v>8.4</v>
      </c>
    </row>
    <row r="91" spans="1:4" x14ac:dyDescent="0.4">
      <c r="A91" s="13">
        <v>90</v>
      </c>
      <c r="B91" s="92">
        <v>68</v>
      </c>
      <c r="C91" s="93">
        <v>134.5</v>
      </c>
      <c r="D91" s="94">
        <v>10.8</v>
      </c>
    </row>
    <row r="92" spans="1:4" x14ac:dyDescent="0.4">
      <c r="A92" s="13">
        <v>91</v>
      </c>
      <c r="B92" s="92">
        <v>36</v>
      </c>
      <c r="C92" s="93">
        <v>104.15</v>
      </c>
      <c r="D92" s="94">
        <v>5.9</v>
      </c>
    </row>
    <row r="93" spans="1:4" x14ac:dyDescent="0.4">
      <c r="A93" s="13">
        <v>92</v>
      </c>
      <c r="B93" s="92">
        <v>42</v>
      </c>
      <c r="C93" s="93">
        <v>109.19</v>
      </c>
      <c r="D93" s="94">
        <v>6.3</v>
      </c>
    </row>
    <row r="94" spans="1:4" x14ac:dyDescent="0.4">
      <c r="A94" s="13">
        <v>93</v>
      </c>
      <c r="B94" s="92">
        <v>43</v>
      </c>
      <c r="C94" s="93">
        <v>114.04</v>
      </c>
      <c r="D94" s="94">
        <v>7.8</v>
      </c>
    </row>
    <row r="95" spans="1:4" x14ac:dyDescent="0.4">
      <c r="A95" s="13">
        <v>94</v>
      </c>
      <c r="B95" s="92">
        <v>25</v>
      </c>
      <c r="C95" s="93">
        <v>94.34</v>
      </c>
      <c r="D95" s="94">
        <v>4.0999999999999996</v>
      </c>
    </row>
    <row r="96" spans="1:4" x14ac:dyDescent="0.4">
      <c r="A96" s="13">
        <v>95</v>
      </c>
      <c r="B96" s="92">
        <v>42</v>
      </c>
      <c r="C96" s="93">
        <v>119.7</v>
      </c>
      <c r="D96" s="94">
        <v>7.4</v>
      </c>
    </row>
    <row r="97" spans="1:4" x14ac:dyDescent="0.4">
      <c r="A97" s="13">
        <v>96</v>
      </c>
      <c r="B97" s="92">
        <v>70</v>
      </c>
      <c r="C97" s="93">
        <v>142.1</v>
      </c>
      <c r="D97" s="94">
        <v>10.7</v>
      </c>
    </row>
    <row r="98" spans="1:4" x14ac:dyDescent="0.4">
      <c r="A98" s="13">
        <v>97</v>
      </c>
      <c r="B98" s="92">
        <v>47</v>
      </c>
      <c r="C98" s="93">
        <v>128.33000000000001</v>
      </c>
      <c r="D98" s="94">
        <v>8.4</v>
      </c>
    </row>
    <row r="99" spans="1:4" x14ac:dyDescent="0.4">
      <c r="A99" s="13">
        <v>98</v>
      </c>
      <c r="B99" s="92">
        <v>48</v>
      </c>
      <c r="C99" s="93">
        <v>128.16</v>
      </c>
      <c r="D99" s="94">
        <v>7.6</v>
      </c>
    </row>
    <row r="100" spans="1:4" x14ac:dyDescent="0.4">
      <c r="A100" s="13">
        <v>99</v>
      </c>
      <c r="B100" s="92">
        <v>62</v>
      </c>
      <c r="C100" s="93">
        <v>136.47</v>
      </c>
      <c r="D100" s="94">
        <v>10.5</v>
      </c>
    </row>
    <row r="101" spans="1:4" x14ac:dyDescent="0.4">
      <c r="A101" s="13">
        <v>100</v>
      </c>
      <c r="B101" s="92">
        <v>54</v>
      </c>
      <c r="C101" s="93">
        <v>130.37</v>
      </c>
      <c r="D101" s="94">
        <v>8.9</v>
      </c>
    </row>
    <row r="102" spans="1:4" x14ac:dyDescent="0.4">
      <c r="A102" s="13">
        <v>101</v>
      </c>
      <c r="B102" s="92">
        <v>50</v>
      </c>
      <c r="C102" s="93">
        <v>129.77000000000001</v>
      </c>
      <c r="D102" s="94">
        <v>8.6999999999999993</v>
      </c>
    </row>
    <row r="103" spans="1:4" x14ac:dyDescent="0.4">
      <c r="A103" s="13">
        <v>102</v>
      </c>
      <c r="B103" s="92">
        <v>61</v>
      </c>
      <c r="C103" s="93">
        <v>141.62</v>
      </c>
      <c r="D103" s="94">
        <v>9.1999999999999993</v>
      </c>
    </row>
    <row r="104" spans="1:4" x14ac:dyDescent="0.4">
      <c r="A104" s="13">
        <v>103</v>
      </c>
      <c r="B104" s="92">
        <v>23</v>
      </c>
      <c r="C104" s="93">
        <v>99.81</v>
      </c>
      <c r="D104" s="94">
        <v>4.2</v>
      </c>
    </row>
    <row r="105" spans="1:4" x14ac:dyDescent="0.4">
      <c r="A105" s="13">
        <v>104</v>
      </c>
      <c r="B105" s="92">
        <v>36</v>
      </c>
      <c r="C105" s="93">
        <v>108.22</v>
      </c>
      <c r="D105" s="94">
        <v>5.6</v>
      </c>
    </row>
    <row r="106" spans="1:4" x14ac:dyDescent="0.4">
      <c r="A106" s="13">
        <v>105</v>
      </c>
      <c r="B106" s="92">
        <v>33</v>
      </c>
      <c r="C106" s="93">
        <v>104.82</v>
      </c>
      <c r="D106" s="94">
        <v>5.9</v>
      </c>
    </row>
    <row r="107" spans="1:4" x14ac:dyDescent="0.4">
      <c r="A107" s="13">
        <v>106</v>
      </c>
      <c r="B107" s="92">
        <v>48</v>
      </c>
      <c r="C107" s="93">
        <v>124.3</v>
      </c>
      <c r="D107" s="94">
        <v>7.9</v>
      </c>
    </row>
    <row r="108" spans="1:4" x14ac:dyDescent="0.4">
      <c r="A108" s="13">
        <v>107</v>
      </c>
      <c r="B108" s="92">
        <v>48</v>
      </c>
      <c r="C108" s="93">
        <v>122.07</v>
      </c>
      <c r="D108" s="94">
        <v>7.8</v>
      </c>
    </row>
    <row r="109" spans="1:4" x14ac:dyDescent="0.4">
      <c r="A109" s="13">
        <v>108</v>
      </c>
      <c r="B109" s="92">
        <v>42</v>
      </c>
      <c r="C109" s="93">
        <v>118.73</v>
      </c>
      <c r="D109" s="94">
        <v>6.8</v>
      </c>
    </row>
    <row r="110" spans="1:4" x14ac:dyDescent="0.4">
      <c r="A110" s="13">
        <v>109</v>
      </c>
      <c r="B110" s="92">
        <v>41</v>
      </c>
      <c r="C110" s="93">
        <v>109.87</v>
      </c>
      <c r="D110" s="94">
        <v>6.3</v>
      </c>
    </row>
    <row r="111" spans="1:4" x14ac:dyDescent="0.4">
      <c r="A111" s="13">
        <v>110</v>
      </c>
      <c r="B111" s="92">
        <v>69</v>
      </c>
      <c r="C111" s="93">
        <v>135.62</v>
      </c>
      <c r="D111" s="94">
        <v>10.7</v>
      </c>
    </row>
    <row r="112" spans="1:4" x14ac:dyDescent="0.4">
      <c r="A112" s="13">
        <v>111</v>
      </c>
      <c r="B112" s="92">
        <v>66</v>
      </c>
      <c r="C112" s="93">
        <v>130.57</v>
      </c>
      <c r="D112" s="94">
        <v>9.9</v>
      </c>
    </row>
    <row r="113" spans="1:4" x14ac:dyDescent="0.4">
      <c r="A113" s="13">
        <v>112</v>
      </c>
      <c r="B113" s="92">
        <v>36</v>
      </c>
      <c r="C113" s="93">
        <v>113.37</v>
      </c>
      <c r="D113" s="94">
        <v>5.8</v>
      </c>
    </row>
    <row r="114" spans="1:4" x14ac:dyDescent="0.4">
      <c r="A114" s="13">
        <v>113</v>
      </c>
      <c r="B114" s="92">
        <v>48</v>
      </c>
      <c r="C114" s="93">
        <v>134.83000000000001</v>
      </c>
      <c r="D114" s="94">
        <v>8.8000000000000007</v>
      </c>
    </row>
    <row r="115" spans="1:4" x14ac:dyDescent="0.4">
      <c r="A115" s="13">
        <v>114</v>
      </c>
      <c r="B115" s="92">
        <v>58</v>
      </c>
      <c r="C115" s="93">
        <v>138.08000000000001</v>
      </c>
      <c r="D115" s="94">
        <v>10</v>
      </c>
    </row>
    <row r="116" spans="1:4" x14ac:dyDescent="0.4">
      <c r="A116" s="13">
        <v>115</v>
      </c>
      <c r="B116" s="92">
        <v>29</v>
      </c>
      <c r="C116" s="93">
        <v>110.39</v>
      </c>
      <c r="D116" s="94">
        <v>5.6</v>
      </c>
    </row>
    <row r="117" spans="1:4" x14ac:dyDescent="0.4">
      <c r="A117" s="13">
        <v>116</v>
      </c>
      <c r="B117" s="92">
        <v>51</v>
      </c>
      <c r="C117" s="93">
        <v>124.26</v>
      </c>
      <c r="D117" s="94">
        <v>8.1</v>
      </c>
    </row>
    <row r="118" spans="1:4" x14ac:dyDescent="0.4">
      <c r="A118" s="13">
        <v>117</v>
      </c>
      <c r="B118" s="92">
        <v>34</v>
      </c>
      <c r="C118" s="93">
        <v>112.38</v>
      </c>
      <c r="D118" s="94">
        <v>6.4</v>
      </c>
    </row>
    <row r="119" spans="1:4" x14ac:dyDescent="0.4">
      <c r="A119" s="13">
        <v>118</v>
      </c>
      <c r="B119" s="92">
        <v>42</v>
      </c>
      <c r="C119" s="93">
        <v>114.19</v>
      </c>
      <c r="D119" s="94">
        <v>7.5</v>
      </c>
    </row>
    <row r="120" spans="1:4" x14ac:dyDescent="0.4">
      <c r="A120" s="13">
        <v>119</v>
      </c>
      <c r="B120" s="92">
        <v>47</v>
      </c>
      <c r="C120" s="93">
        <v>120.57</v>
      </c>
      <c r="D120" s="94">
        <v>8.1</v>
      </c>
    </row>
    <row r="121" spans="1:4" x14ac:dyDescent="0.4">
      <c r="A121" s="13">
        <v>120</v>
      </c>
      <c r="B121" s="92">
        <v>67</v>
      </c>
      <c r="C121" s="93">
        <v>144.13999999999999</v>
      </c>
      <c r="D121" s="94">
        <v>10.7</v>
      </c>
    </row>
    <row r="122" spans="1:4" x14ac:dyDescent="0.4">
      <c r="A122" s="13">
        <v>121</v>
      </c>
      <c r="B122" s="92">
        <v>26</v>
      </c>
      <c r="C122" s="93">
        <v>106.32</v>
      </c>
      <c r="D122" s="94">
        <v>5.2</v>
      </c>
    </row>
    <row r="123" spans="1:4" x14ac:dyDescent="0.4">
      <c r="A123" s="13">
        <v>122</v>
      </c>
      <c r="B123" s="92">
        <v>52</v>
      </c>
      <c r="C123" s="93">
        <v>124.06</v>
      </c>
      <c r="D123" s="94">
        <v>7.7</v>
      </c>
    </row>
    <row r="124" spans="1:4" x14ac:dyDescent="0.4">
      <c r="A124" s="13">
        <v>123</v>
      </c>
      <c r="B124" s="92">
        <v>63</v>
      </c>
      <c r="C124" s="93">
        <v>140.49</v>
      </c>
      <c r="D124" s="94">
        <v>9.8000000000000007</v>
      </c>
    </row>
    <row r="125" spans="1:4" x14ac:dyDescent="0.4">
      <c r="A125" s="13">
        <v>124</v>
      </c>
      <c r="B125" s="92">
        <v>36</v>
      </c>
      <c r="C125" s="93">
        <v>116.48</v>
      </c>
      <c r="D125" s="94">
        <v>6.4</v>
      </c>
    </row>
    <row r="126" spans="1:4" x14ac:dyDescent="0.4">
      <c r="A126" s="13">
        <v>125</v>
      </c>
      <c r="B126" s="92">
        <v>60</v>
      </c>
      <c r="C126" s="93">
        <v>144.16</v>
      </c>
      <c r="D126" s="94">
        <v>10.4</v>
      </c>
    </row>
    <row r="127" spans="1:4" x14ac:dyDescent="0.4">
      <c r="A127" s="13">
        <v>126</v>
      </c>
      <c r="B127" s="92">
        <v>59</v>
      </c>
      <c r="C127" s="93">
        <v>124.24</v>
      </c>
      <c r="D127" s="94">
        <v>8.9</v>
      </c>
    </row>
    <row r="128" spans="1:4" x14ac:dyDescent="0.4">
      <c r="A128" s="13">
        <v>127</v>
      </c>
      <c r="B128" s="92">
        <v>32</v>
      </c>
      <c r="C128" s="93">
        <v>112.34</v>
      </c>
      <c r="D128" s="94">
        <v>6.3</v>
      </c>
    </row>
    <row r="129" spans="1:4" x14ac:dyDescent="0.4">
      <c r="A129" s="13">
        <v>128</v>
      </c>
      <c r="B129" s="92">
        <v>37</v>
      </c>
      <c r="C129" s="93">
        <v>119.37</v>
      </c>
      <c r="D129" s="94">
        <v>6.2</v>
      </c>
    </row>
    <row r="130" spans="1:4" x14ac:dyDescent="0.4">
      <c r="A130" s="13">
        <v>129</v>
      </c>
      <c r="B130" s="92">
        <v>50</v>
      </c>
      <c r="C130" s="93">
        <v>138.77000000000001</v>
      </c>
      <c r="D130" s="94">
        <v>9</v>
      </c>
    </row>
    <row r="131" spans="1:4" x14ac:dyDescent="0.4">
      <c r="A131" s="13">
        <v>130</v>
      </c>
      <c r="B131" s="92">
        <v>39</v>
      </c>
      <c r="C131" s="93">
        <v>119.86</v>
      </c>
      <c r="D131" s="94">
        <v>6.1</v>
      </c>
    </row>
    <row r="132" spans="1:4" x14ac:dyDescent="0.4">
      <c r="A132" s="13">
        <v>131</v>
      </c>
      <c r="B132" s="92">
        <v>59</v>
      </c>
      <c r="C132" s="93">
        <v>133.41999999999999</v>
      </c>
      <c r="D132" s="94">
        <v>9.1999999999999993</v>
      </c>
    </row>
    <row r="133" spans="1:4" x14ac:dyDescent="0.4">
      <c r="A133" s="13">
        <v>132</v>
      </c>
      <c r="B133" s="92">
        <v>45</v>
      </c>
      <c r="C133" s="93">
        <v>126.6</v>
      </c>
      <c r="D133" s="94">
        <v>7.1</v>
      </c>
    </row>
    <row r="134" spans="1:4" x14ac:dyDescent="0.4">
      <c r="A134" s="13">
        <v>133</v>
      </c>
      <c r="B134" s="92">
        <v>47</v>
      </c>
      <c r="C134" s="93">
        <v>135.26</v>
      </c>
      <c r="D134" s="94">
        <v>8.6</v>
      </c>
    </row>
    <row r="135" spans="1:4" x14ac:dyDescent="0.4">
      <c r="A135" s="13">
        <v>134</v>
      </c>
      <c r="B135" s="92">
        <v>54</v>
      </c>
      <c r="C135" s="93">
        <v>135.76</v>
      </c>
      <c r="D135" s="94">
        <v>9</v>
      </c>
    </row>
    <row r="136" spans="1:4" x14ac:dyDescent="0.4">
      <c r="A136" s="13">
        <v>135</v>
      </c>
      <c r="B136" s="92">
        <v>32</v>
      </c>
      <c r="C136" s="93">
        <v>113.85</v>
      </c>
      <c r="D136" s="94">
        <v>6.1</v>
      </c>
    </row>
    <row r="137" spans="1:4" x14ac:dyDescent="0.4">
      <c r="A137" s="13">
        <v>136</v>
      </c>
      <c r="B137" s="92">
        <v>51</v>
      </c>
      <c r="C137" s="93">
        <v>121.66</v>
      </c>
      <c r="D137" s="94">
        <v>7.8</v>
      </c>
    </row>
    <row r="138" spans="1:4" x14ac:dyDescent="0.4">
      <c r="A138" s="13">
        <v>137</v>
      </c>
      <c r="B138" s="92">
        <v>32</v>
      </c>
      <c r="C138" s="93">
        <v>109.01</v>
      </c>
      <c r="D138" s="94">
        <v>5.2</v>
      </c>
    </row>
    <row r="139" spans="1:4" x14ac:dyDescent="0.4">
      <c r="A139" s="13">
        <v>138</v>
      </c>
      <c r="B139" s="92">
        <v>72</v>
      </c>
      <c r="C139" s="93">
        <v>163.1</v>
      </c>
      <c r="D139" s="94">
        <v>12.3</v>
      </c>
    </row>
    <row r="140" spans="1:4" x14ac:dyDescent="0.4">
      <c r="A140" s="13">
        <v>139</v>
      </c>
      <c r="B140" s="92">
        <v>47</v>
      </c>
      <c r="C140" s="93">
        <v>135.52000000000001</v>
      </c>
      <c r="D140" s="94">
        <v>8</v>
      </c>
    </row>
    <row r="141" spans="1:4" x14ac:dyDescent="0.4">
      <c r="A141" s="13">
        <v>140</v>
      </c>
      <c r="B141" s="92">
        <v>62</v>
      </c>
      <c r="C141" s="93">
        <v>137.57</v>
      </c>
      <c r="D141" s="94">
        <v>10.7</v>
      </c>
    </row>
    <row r="142" spans="1:4" x14ac:dyDescent="0.4">
      <c r="A142" s="13">
        <v>141</v>
      </c>
      <c r="B142" s="92">
        <v>56</v>
      </c>
      <c r="C142" s="93">
        <v>132.4</v>
      </c>
      <c r="D142" s="94">
        <v>8.9</v>
      </c>
    </row>
    <row r="143" spans="1:4" x14ac:dyDescent="0.4">
      <c r="A143" s="13">
        <v>142</v>
      </c>
      <c r="B143" s="92">
        <v>56</v>
      </c>
      <c r="C143" s="93">
        <v>131.15</v>
      </c>
      <c r="D143" s="94">
        <v>8.9</v>
      </c>
    </row>
    <row r="144" spans="1:4" x14ac:dyDescent="0.4">
      <c r="A144" s="13">
        <v>143</v>
      </c>
      <c r="B144" s="92">
        <v>77</v>
      </c>
      <c r="C144" s="93">
        <v>153.75</v>
      </c>
      <c r="D144" s="94">
        <v>12.3</v>
      </c>
    </row>
    <row r="145" spans="1:4" x14ac:dyDescent="0.4">
      <c r="A145" s="13">
        <v>144</v>
      </c>
      <c r="B145" s="92">
        <v>35</v>
      </c>
      <c r="C145" s="93">
        <v>109.27</v>
      </c>
      <c r="D145" s="94">
        <v>6.4</v>
      </c>
    </row>
    <row r="146" spans="1:4" x14ac:dyDescent="0.4">
      <c r="A146" s="13">
        <v>145</v>
      </c>
      <c r="B146" s="92">
        <v>70</v>
      </c>
      <c r="C146" s="93">
        <v>135.08000000000001</v>
      </c>
      <c r="D146" s="94">
        <v>10.9</v>
      </c>
    </row>
    <row r="147" spans="1:4" x14ac:dyDescent="0.4">
      <c r="A147" s="13">
        <v>146</v>
      </c>
      <c r="B147" s="92">
        <v>36</v>
      </c>
      <c r="C147" s="93">
        <v>106.47</v>
      </c>
      <c r="D147" s="94">
        <v>5.9</v>
      </c>
    </row>
    <row r="148" spans="1:4" x14ac:dyDescent="0.4">
      <c r="A148" s="13">
        <v>147</v>
      </c>
      <c r="B148" s="92">
        <v>44</v>
      </c>
      <c r="C148" s="93">
        <v>116.49</v>
      </c>
      <c r="D148" s="94">
        <v>7.7</v>
      </c>
    </row>
    <row r="149" spans="1:4" x14ac:dyDescent="0.4">
      <c r="A149" s="13">
        <v>148</v>
      </c>
      <c r="B149" s="92">
        <v>37</v>
      </c>
      <c r="C149" s="93">
        <v>120.16</v>
      </c>
      <c r="D149" s="94">
        <v>6.1</v>
      </c>
    </row>
    <row r="150" spans="1:4" x14ac:dyDescent="0.4">
      <c r="A150" s="13">
        <v>149</v>
      </c>
      <c r="B150" s="92">
        <v>54</v>
      </c>
      <c r="C150" s="93">
        <v>127.12</v>
      </c>
      <c r="D150" s="94">
        <v>8.4</v>
      </c>
    </row>
    <row r="151" spans="1:4" x14ac:dyDescent="0.4">
      <c r="A151" s="13">
        <v>150</v>
      </c>
      <c r="B151" s="92">
        <v>24</v>
      </c>
      <c r="C151" s="93">
        <v>106.01</v>
      </c>
      <c r="D151" s="94">
        <v>4.3</v>
      </c>
    </row>
    <row r="152" spans="1:4" x14ac:dyDescent="0.4">
      <c r="A152" s="13">
        <v>151</v>
      </c>
      <c r="B152" s="92">
        <v>25</v>
      </c>
      <c r="C152" s="93">
        <v>111.37</v>
      </c>
      <c r="D152" s="94">
        <v>4.7</v>
      </c>
    </row>
    <row r="153" spans="1:4" x14ac:dyDescent="0.4">
      <c r="A153" s="13">
        <v>152</v>
      </c>
      <c r="B153" s="92">
        <v>43</v>
      </c>
      <c r="C153" s="93">
        <v>122.11</v>
      </c>
      <c r="D153" s="94">
        <v>7</v>
      </c>
    </row>
    <row r="154" spans="1:4" x14ac:dyDescent="0.4">
      <c r="A154" s="13">
        <v>153</v>
      </c>
      <c r="B154" s="92">
        <v>47</v>
      </c>
      <c r="C154" s="93">
        <v>119.34</v>
      </c>
      <c r="D154" s="94">
        <v>8.6999999999999993</v>
      </c>
    </row>
    <row r="155" spans="1:4" x14ac:dyDescent="0.4">
      <c r="A155" s="13">
        <v>154</v>
      </c>
      <c r="B155" s="92">
        <v>44</v>
      </c>
      <c r="C155" s="93">
        <v>115.39</v>
      </c>
      <c r="D155" s="94">
        <v>6.7</v>
      </c>
    </row>
    <row r="156" spans="1:4" x14ac:dyDescent="0.4">
      <c r="A156" s="13">
        <v>155</v>
      </c>
      <c r="B156" s="92">
        <v>38</v>
      </c>
      <c r="C156" s="93">
        <v>121.31</v>
      </c>
      <c r="D156" s="94">
        <v>7</v>
      </c>
    </row>
    <row r="157" spans="1:4" x14ac:dyDescent="0.4">
      <c r="A157" s="13">
        <v>156</v>
      </c>
      <c r="B157" s="92">
        <v>60</v>
      </c>
      <c r="C157" s="93">
        <v>136.28</v>
      </c>
      <c r="D157" s="94">
        <v>9.5</v>
      </c>
    </row>
    <row r="158" spans="1:4" x14ac:dyDescent="0.4">
      <c r="A158" s="13">
        <v>157</v>
      </c>
      <c r="B158" s="92">
        <v>37</v>
      </c>
      <c r="C158" s="93">
        <v>112.92</v>
      </c>
      <c r="D158" s="94">
        <v>6.4</v>
      </c>
    </row>
    <row r="159" spans="1:4" x14ac:dyDescent="0.4">
      <c r="A159" s="13">
        <v>158</v>
      </c>
      <c r="B159" s="92">
        <v>32</v>
      </c>
      <c r="C159" s="93">
        <v>110.15</v>
      </c>
      <c r="D159" s="94">
        <v>6.2</v>
      </c>
    </row>
    <row r="160" spans="1:4" x14ac:dyDescent="0.4">
      <c r="A160" s="13">
        <v>159</v>
      </c>
      <c r="B160" s="92">
        <v>75</v>
      </c>
      <c r="C160" s="93">
        <v>146.4</v>
      </c>
      <c r="D160" s="94">
        <v>11.9</v>
      </c>
    </row>
    <row r="161" spans="1:4" x14ac:dyDescent="0.4">
      <c r="A161" s="13">
        <v>160</v>
      </c>
      <c r="B161" s="92">
        <v>58</v>
      </c>
      <c r="C161" s="93">
        <v>140.44999999999999</v>
      </c>
      <c r="D161" s="94">
        <v>10.1</v>
      </c>
    </row>
    <row r="162" spans="1:4" x14ac:dyDescent="0.4">
      <c r="A162" s="13">
        <v>161</v>
      </c>
      <c r="B162" s="92">
        <v>20</v>
      </c>
      <c r="C162" s="93">
        <v>104.06</v>
      </c>
      <c r="D162" s="94">
        <v>4.0999999999999996</v>
      </c>
    </row>
    <row r="163" spans="1:4" x14ac:dyDescent="0.4">
      <c r="A163" s="13">
        <v>162</v>
      </c>
      <c r="B163" s="92">
        <v>37</v>
      </c>
      <c r="C163" s="93">
        <v>111.58</v>
      </c>
      <c r="D163" s="94">
        <v>6.3</v>
      </c>
    </row>
    <row r="164" spans="1:4" x14ac:dyDescent="0.4">
      <c r="A164" s="13">
        <v>163</v>
      </c>
      <c r="B164" s="92">
        <v>41</v>
      </c>
      <c r="C164" s="93">
        <v>115.71</v>
      </c>
      <c r="D164" s="94">
        <v>7.6</v>
      </c>
    </row>
    <row r="165" spans="1:4" x14ac:dyDescent="0.4">
      <c r="A165" s="13">
        <v>164</v>
      </c>
      <c r="B165" s="92">
        <v>51</v>
      </c>
      <c r="C165" s="93">
        <v>128.29</v>
      </c>
      <c r="D165" s="94">
        <v>7.8</v>
      </c>
    </row>
    <row r="166" spans="1:4" x14ac:dyDescent="0.4">
      <c r="A166" s="13">
        <v>165</v>
      </c>
      <c r="B166" s="92">
        <v>53</v>
      </c>
      <c r="C166" s="93">
        <v>122.15</v>
      </c>
      <c r="D166" s="94">
        <v>8.1999999999999993</v>
      </c>
    </row>
    <row r="167" spans="1:4" x14ac:dyDescent="0.4">
      <c r="A167" s="13">
        <v>166</v>
      </c>
      <c r="B167" s="92">
        <v>62</v>
      </c>
      <c r="C167" s="93">
        <v>126.73</v>
      </c>
      <c r="D167" s="94">
        <v>9.6999999999999993</v>
      </c>
    </row>
    <row r="168" spans="1:4" x14ac:dyDescent="0.4">
      <c r="A168" s="13">
        <v>167</v>
      </c>
      <c r="B168" s="92">
        <v>37</v>
      </c>
      <c r="C168" s="93">
        <v>115.98</v>
      </c>
      <c r="D168" s="94">
        <v>6.3</v>
      </c>
    </row>
    <row r="169" spans="1:4" x14ac:dyDescent="0.4">
      <c r="A169" s="13">
        <v>168</v>
      </c>
      <c r="B169" s="92">
        <v>42</v>
      </c>
      <c r="C169" s="93">
        <v>126.26</v>
      </c>
      <c r="D169" s="94">
        <v>7.8</v>
      </c>
    </row>
    <row r="170" spans="1:4" x14ac:dyDescent="0.4">
      <c r="A170" s="13">
        <v>169</v>
      </c>
      <c r="B170" s="92">
        <v>60</v>
      </c>
      <c r="C170" s="93">
        <v>133.94</v>
      </c>
      <c r="D170" s="94">
        <v>9.5</v>
      </c>
    </row>
    <row r="171" spans="1:4" x14ac:dyDescent="0.4">
      <c r="A171" s="13">
        <v>170</v>
      </c>
      <c r="B171" s="92">
        <v>46</v>
      </c>
      <c r="C171" s="93">
        <v>113.56</v>
      </c>
      <c r="D171" s="94">
        <v>7.6</v>
      </c>
    </row>
    <row r="172" spans="1:4" x14ac:dyDescent="0.4">
      <c r="A172" s="13">
        <v>171</v>
      </c>
      <c r="B172" s="92">
        <v>63</v>
      </c>
      <c r="C172" s="93">
        <v>143.35</v>
      </c>
      <c r="D172" s="94">
        <v>9.6999999999999993</v>
      </c>
    </row>
    <row r="173" spans="1:4" x14ac:dyDescent="0.4">
      <c r="A173" s="13">
        <v>172</v>
      </c>
      <c r="B173" s="92">
        <v>67</v>
      </c>
      <c r="C173" s="93">
        <v>145.76</v>
      </c>
      <c r="D173" s="94">
        <v>10.3</v>
      </c>
    </row>
    <row r="174" spans="1:4" x14ac:dyDescent="0.4">
      <c r="A174" s="13">
        <v>173</v>
      </c>
      <c r="B174" s="92">
        <v>73</v>
      </c>
      <c r="C174" s="93">
        <v>152.49</v>
      </c>
      <c r="D174" s="94">
        <v>11.6</v>
      </c>
    </row>
    <row r="175" spans="1:4" x14ac:dyDescent="0.4">
      <c r="A175" s="13">
        <v>174</v>
      </c>
      <c r="B175" s="92">
        <v>50</v>
      </c>
      <c r="C175" s="93">
        <v>134.72999999999999</v>
      </c>
      <c r="D175" s="94">
        <v>8.3000000000000007</v>
      </c>
    </row>
    <row r="176" spans="1:4" x14ac:dyDescent="0.4">
      <c r="A176" s="13">
        <v>175</v>
      </c>
      <c r="B176" s="92">
        <v>53</v>
      </c>
      <c r="C176" s="93">
        <v>136.81</v>
      </c>
      <c r="D176" s="94">
        <v>9.1</v>
      </c>
    </row>
    <row r="177" spans="1:4" x14ac:dyDescent="0.4">
      <c r="A177" s="13">
        <v>176</v>
      </c>
      <c r="B177" s="92">
        <v>57</v>
      </c>
      <c r="C177" s="93">
        <v>142.07</v>
      </c>
      <c r="D177" s="94">
        <v>9.1999999999999993</v>
      </c>
    </row>
    <row r="178" spans="1:4" x14ac:dyDescent="0.4">
      <c r="A178" s="13">
        <v>177</v>
      </c>
      <c r="B178" s="92">
        <v>35</v>
      </c>
      <c r="C178" s="93">
        <v>110.42</v>
      </c>
      <c r="D178" s="94">
        <v>6.6</v>
      </c>
    </row>
    <row r="179" spans="1:4" x14ac:dyDescent="0.4">
      <c r="A179" s="13">
        <v>178</v>
      </c>
      <c r="B179" s="92">
        <v>38</v>
      </c>
      <c r="C179" s="93">
        <v>126.87</v>
      </c>
      <c r="D179" s="94">
        <v>7.2</v>
      </c>
    </row>
    <row r="180" spans="1:4" x14ac:dyDescent="0.4">
      <c r="A180" s="13">
        <v>179</v>
      </c>
      <c r="B180" s="92">
        <v>74</v>
      </c>
      <c r="C180" s="93">
        <v>148.26</v>
      </c>
      <c r="D180" s="94">
        <v>11.6</v>
      </c>
    </row>
    <row r="181" spans="1:4" x14ac:dyDescent="0.4">
      <c r="A181" s="13">
        <v>180</v>
      </c>
      <c r="B181" s="92">
        <v>24</v>
      </c>
      <c r="C181" s="93">
        <v>108.81</v>
      </c>
      <c r="D181" s="94">
        <v>5</v>
      </c>
    </row>
    <row r="182" spans="1:4" x14ac:dyDescent="0.4">
      <c r="A182" s="13">
        <v>181</v>
      </c>
      <c r="B182" s="92">
        <v>42</v>
      </c>
      <c r="C182" s="93">
        <v>121.23</v>
      </c>
      <c r="D182" s="94">
        <v>7</v>
      </c>
    </row>
    <row r="183" spans="1:4" x14ac:dyDescent="0.4">
      <c r="A183" s="13">
        <v>182</v>
      </c>
      <c r="B183" s="92">
        <v>59</v>
      </c>
      <c r="C183" s="93">
        <v>141.72</v>
      </c>
      <c r="D183" s="94">
        <v>9.3000000000000007</v>
      </c>
    </row>
    <row r="184" spans="1:4" x14ac:dyDescent="0.4">
      <c r="A184" s="13">
        <v>183</v>
      </c>
      <c r="B184" s="92">
        <v>33</v>
      </c>
      <c r="C184" s="93">
        <v>118.43</v>
      </c>
      <c r="D184" s="94">
        <v>6.4</v>
      </c>
    </row>
    <row r="185" spans="1:4" x14ac:dyDescent="0.4">
      <c r="A185" s="13">
        <v>184</v>
      </c>
      <c r="B185" s="92">
        <v>66</v>
      </c>
      <c r="C185" s="93">
        <v>129.94999999999999</v>
      </c>
      <c r="D185" s="94">
        <v>10.4</v>
      </c>
    </row>
    <row r="186" spans="1:4" x14ac:dyDescent="0.4">
      <c r="A186" s="13">
        <v>185</v>
      </c>
      <c r="B186" s="92">
        <v>65</v>
      </c>
      <c r="C186" s="93">
        <v>138.9</v>
      </c>
      <c r="D186" s="94">
        <v>10.9</v>
      </c>
    </row>
    <row r="187" spans="1:4" x14ac:dyDescent="0.4">
      <c r="A187" s="13">
        <v>186</v>
      </c>
      <c r="B187" s="92">
        <v>64</v>
      </c>
      <c r="C187" s="93">
        <v>150</v>
      </c>
      <c r="D187" s="94">
        <v>10.199999999999999</v>
      </c>
    </row>
    <row r="188" spans="1:4" x14ac:dyDescent="0.4">
      <c r="A188" s="13">
        <v>187</v>
      </c>
      <c r="B188" s="92">
        <v>40</v>
      </c>
      <c r="C188" s="93">
        <v>124.07</v>
      </c>
      <c r="D188" s="94">
        <v>7</v>
      </c>
    </row>
    <row r="189" spans="1:4" x14ac:dyDescent="0.4">
      <c r="A189" s="13">
        <v>188</v>
      </c>
      <c r="B189" s="92">
        <v>72</v>
      </c>
      <c r="C189" s="93">
        <v>139.19</v>
      </c>
      <c r="D189" s="94">
        <v>11.2</v>
      </c>
    </row>
    <row r="190" spans="1:4" x14ac:dyDescent="0.4">
      <c r="A190" s="13">
        <v>189</v>
      </c>
      <c r="B190" s="92">
        <v>42</v>
      </c>
      <c r="C190" s="93">
        <v>121.33</v>
      </c>
      <c r="D190" s="94">
        <v>6.5</v>
      </c>
    </row>
    <row r="191" spans="1:4" x14ac:dyDescent="0.4">
      <c r="A191" s="13">
        <v>190</v>
      </c>
      <c r="B191" s="92">
        <v>41</v>
      </c>
      <c r="C191" s="93">
        <v>111.42</v>
      </c>
      <c r="D191" s="94">
        <v>6.6</v>
      </c>
    </row>
    <row r="192" spans="1:4" x14ac:dyDescent="0.4">
      <c r="A192" s="13">
        <v>191</v>
      </c>
      <c r="B192" s="92">
        <v>62</v>
      </c>
      <c r="C192" s="93">
        <v>144.33000000000001</v>
      </c>
      <c r="D192" s="94">
        <v>10.1</v>
      </c>
    </row>
    <row r="193" spans="1:4" x14ac:dyDescent="0.4">
      <c r="A193" s="13">
        <v>192</v>
      </c>
      <c r="B193" s="92">
        <v>50</v>
      </c>
      <c r="C193" s="93">
        <v>130.65</v>
      </c>
      <c r="D193" s="94">
        <v>8.6999999999999993</v>
      </c>
    </row>
    <row r="194" spans="1:4" x14ac:dyDescent="0.4">
      <c r="A194" s="13">
        <v>193</v>
      </c>
      <c r="B194" s="92">
        <v>63</v>
      </c>
      <c r="C194" s="93">
        <v>132.04</v>
      </c>
      <c r="D194" s="94">
        <v>10.199999999999999</v>
      </c>
    </row>
    <row r="195" spans="1:4" x14ac:dyDescent="0.4">
      <c r="A195" s="13">
        <v>194</v>
      </c>
      <c r="B195" s="92">
        <v>37</v>
      </c>
      <c r="C195" s="93">
        <v>115.1</v>
      </c>
      <c r="D195" s="94">
        <v>6.8</v>
      </c>
    </row>
    <row r="196" spans="1:4" x14ac:dyDescent="0.4">
      <c r="A196" s="13">
        <v>195</v>
      </c>
      <c r="B196" s="92">
        <v>55</v>
      </c>
      <c r="C196" s="93">
        <v>126.74</v>
      </c>
      <c r="D196" s="94">
        <v>9</v>
      </c>
    </row>
    <row r="197" spans="1:4" x14ac:dyDescent="0.4">
      <c r="A197" s="13">
        <v>196</v>
      </c>
      <c r="B197" s="92">
        <v>33</v>
      </c>
      <c r="C197" s="93">
        <v>113.41</v>
      </c>
      <c r="D197" s="94">
        <v>5.8</v>
      </c>
    </row>
    <row r="198" spans="1:4" x14ac:dyDescent="0.4">
      <c r="A198" s="13">
        <v>197</v>
      </c>
      <c r="B198" s="92">
        <v>40</v>
      </c>
      <c r="C198" s="93">
        <v>113.06</v>
      </c>
      <c r="D198" s="94">
        <v>6.6</v>
      </c>
    </row>
    <row r="199" spans="1:4" x14ac:dyDescent="0.4">
      <c r="A199" s="13">
        <v>198</v>
      </c>
      <c r="B199" s="92">
        <v>49</v>
      </c>
      <c r="C199" s="93">
        <v>123.22</v>
      </c>
      <c r="D199" s="94">
        <v>7.6</v>
      </c>
    </row>
    <row r="200" spans="1:4" x14ac:dyDescent="0.4">
      <c r="A200" s="13">
        <v>199</v>
      </c>
      <c r="B200" s="92">
        <v>43</v>
      </c>
      <c r="C200" s="93">
        <v>115.81</v>
      </c>
      <c r="D200" s="94">
        <v>7.7</v>
      </c>
    </row>
    <row r="201" spans="1:4" x14ac:dyDescent="0.4">
      <c r="A201" s="13">
        <v>200</v>
      </c>
      <c r="B201" s="92">
        <v>62</v>
      </c>
      <c r="C201" s="93">
        <v>124.5</v>
      </c>
      <c r="D201" s="94">
        <v>9.6999999999999993</v>
      </c>
    </row>
    <row r="202" spans="1:4" x14ac:dyDescent="0.4">
      <c r="A202" s="13">
        <v>201</v>
      </c>
      <c r="B202" s="92">
        <v>63</v>
      </c>
      <c r="C202" s="93">
        <v>129.76</v>
      </c>
      <c r="D202" s="94">
        <v>9.8000000000000007</v>
      </c>
    </row>
    <row r="203" spans="1:4" x14ac:dyDescent="0.4">
      <c r="A203" s="13">
        <v>202</v>
      </c>
      <c r="B203" s="92">
        <v>41</v>
      </c>
      <c r="C203" s="93">
        <v>108.63</v>
      </c>
      <c r="D203" s="94">
        <v>6.6</v>
      </c>
    </row>
    <row r="204" spans="1:4" x14ac:dyDescent="0.4">
      <c r="A204" s="13">
        <v>203</v>
      </c>
      <c r="B204" s="92">
        <v>51</v>
      </c>
      <c r="C204" s="93">
        <v>128.75</v>
      </c>
      <c r="D204" s="94">
        <v>9</v>
      </c>
    </row>
    <row r="205" spans="1:4" x14ac:dyDescent="0.4">
      <c r="A205" s="13">
        <v>204</v>
      </c>
      <c r="B205" s="92">
        <v>56</v>
      </c>
      <c r="C205" s="93">
        <v>134.66999999999999</v>
      </c>
      <c r="D205" s="94">
        <v>9.8000000000000007</v>
      </c>
    </row>
    <row r="206" spans="1:4" x14ac:dyDescent="0.4">
      <c r="A206" s="13">
        <v>205</v>
      </c>
      <c r="B206" s="92">
        <v>21</v>
      </c>
      <c r="C206" s="93">
        <v>108.48</v>
      </c>
      <c r="D206" s="94">
        <v>4.7</v>
      </c>
    </row>
    <row r="207" spans="1:4" x14ac:dyDescent="0.4">
      <c r="A207" s="13">
        <v>206</v>
      </c>
      <c r="B207" s="92">
        <v>74</v>
      </c>
      <c r="C207" s="93">
        <v>160.57</v>
      </c>
      <c r="D207" s="94">
        <v>12.4</v>
      </c>
    </row>
    <row r="208" spans="1:4" x14ac:dyDescent="0.4">
      <c r="A208" s="13">
        <v>207</v>
      </c>
      <c r="B208" s="92">
        <v>47</v>
      </c>
      <c r="C208" s="93">
        <v>120.91</v>
      </c>
      <c r="D208" s="94">
        <v>7.1</v>
      </c>
    </row>
    <row r="209" spans="1:4" x14ac:dyDescent="0.4">
      <c r="A209" s="13">
        <v>208</v>
      </c>
      <c r="B209" s="92">
        <v>40</v>
      </c>
      <c r="C209" s="93">
        <v>124.76</v>
      </c>
      <c r="D209" s="94">
        <v>7.3</v>
      </c>
    </row>
    <row r="210" spans="1:4" x14ac:dyDescent="0.4">
      <c r="A210" s="13">
        <v>209</v>
      </c>
      <c r="B210" s="92">
        <v>56</v>
      </c>
      <c r="C210" s="93">
        <v>125.41</v>
      </c>
      <c r="D210" s="94">
        <v>8.6999999999999993</v>
      </c>
    </row>
    <row r="211" spans="1:4" x14ac:dyDescent="0.4">
      <c r="A211" s="13">
        <v>210</v>
      </c>
      <c r="B211" s="92">
        <v>57</v>
      </c>
      <c r="C211" s="93">
        <v>121.15</v>
      </c>
      <c r="D211" s="94">
        <v>8.8000000000000007</v>
      </c>
    </row>
    <row r="212" spans="1:4" x14ac:dyDescent="0.4">
      <c r="A212" s="13">
        <v>211</v>
      </c>
      <c r="B212" s="92">
        <v>65</v>
      </c>
      <c r="C212" s="93">
        <v>152.38999999999999</v>
      </c>
      <c r="D212" s="94">
        <v>11.1</v>
      </c>
    </row>
    <row r="213" spans="1:4" x14ac:dyDescent="0.4">
      <c r="A213" s="13">
        <v>212</v>
      </c>
      <c r="B213" s="92">
        <v>66</v>
      </c>
      <c r="C213" s="93">
        <v>143.93</v>
      </c>
      <c r="D213" s="94">
        <v>10.1</v>
      </c>
    </row>
    <row r="214" spans="1:4" x14ac:dyDescent="0.4">
      <c r="A214" s="13">
        <v>213</v>
      </c>
      <c r="B214" s="92">
        <v>69</v>
      </c>
      <c r="C214" s="93">
        <v>144.19999999999999</v>
      </c>
      <c r="D214" s="94">
        <v>10.6</v>
      </c>
    </row>
    <row r="215" spans="1:4" x14ac:dyDescent="0.4">
      <c r="A215" s="13">
        <v>214</v>
      </c>
      <c r="B215" s="92">
        <v>55</v>
      </c>
      <c r="C215" s="93">
        <v>126.5</v>
      </c>
      <c r="D215" s="94">
        <v>8.8000000000000007</v>
      </c>
    </row>
    <row r="216" spans="1:4" x14ac:dyDescent="0.4">
      <c r="A216" s="13">
        <v>215</v>
      </c>
      <c r="B216" s="92">
        <v>55</v>
      </c>
      <c r="C216" s="93">
        <v>128.31</v>
      </c>
      <c r="D216" s="94">
        <v>9.1999999999999993</v>
      </c>
    </row>
    <row r="217" spans="1:4" x14ac:dyDescent="0.4">
      <c r="A217" s="13">
        <v>216</v>
      </c>
      <c r="B217" s="92">
        <v>54</v>
      </c>
      <c r="C217" s="93">
        <v>129.4</v>
      </c>
      <c r="D217" s="94">
        <v>8.3000000000000007</v>
      </c>
    </row>
    <row r="218" spans="1:4" x14ac:dyDescent="0.4">
      <c r="A218" s="13">
        <v>217</v>
      </c>
      <c r="B218" s="92">
        <v>71</v>
      </c>
      <c r="C218" s="93">
        <v>160.6</v>
      </c>
      <c r="D218" s="94">
        <v>12.3</v>
      </c>
    </row>
    <row r="219" spans="1:4" x14ac:dyDescent="0.4">
      <c r="A219" s="13">
        <v>218</v>
      </c>
      <c r="B219" s="92">
        <v>37</v>
      </c>
      <c r="C219" s="93">
        <v>113.86</v>
      </c>
      <c r="D219" s="94">
        <v>5.9</v>
      </c>
    </row>
    <row r="220" spans="1:4" x14ac:dyDescent="0.4">
      <c r="A220" s="13">
        <v>219</v>
      </c>
      <c r="B220" s="92">
        <v>51</v>
      </c>
      <c r="C220" s="93">
        <v>124.27</v>
      </c>
      <c r="D220" s="94">
        <v>8.5</v>
      </c>
    </row>
    <row r="221" spans="1:4" x14ac:dyDescent="0.4">
      <c r="A221" s="13">
        <v>220</v>
      </c>
      <c r="B221" s="92">
        <v>40</v>
      </c>
      <c r="C221" s="93">
        <v>116.05</v>
      </c>
      <c r="D221" s="94">
        <v>7</v>
      </c>
    </row>
    <row r="222" spans="1:4" x14ac:dyDescent="0.4">
      <c r="A222" s="13">
        <v>221</v>
      </c>
      <c r="B222" s="92">
        <v>47</v>
      </c>
      <c r="C222" s="93">
        <v>124.18</v>
      </c>
      <c r="D222" s="94">
        <v>8.3000000000000007</v>
      </c>
    </row>
    <row r="223" spans="1:4" x14ac:dyDescent="0.4">
      <c r="A223" s="13">
        <v>222</v>
      </c>
      <c r="B223" s="92">
        <v>50</v>
      </c>
      <c r="C223" s="93">
        <v>125.33</v>
      </c>
      <c r="D223" s="94">
        <v>7.8</v>
      </c>
    </row>
    <row r="224" spans="1:4" x14ac:dyDescent="0.4">
      <c r="A224" s="13">
        <v>223</v>
      </c>
      <c r="B224" s="92">
        <v>22</v>
      </c>
      <c r="C224" s="93">
        <v>99.24</v>
      </c>
      <c r="D224" s="94">
        <v>4.3</v>
      </c>
    </row>
    <row r="225" spans="1:4" x14ac:dyDescent="0.4">
      <c r="A225" s="13">
        <v>224</v>
      </c>
      <c r="B225" s="92">
        <v>60</v>
      </c>
      <c r="C225" s="93">
        <v>127.9</v>
      </c>
      <c r="D225" s="94">
        <v>9.1999999999999993</v>
      </c>
    </row>
    <row r="226" spans="1:4" x14ac:dyDescent="0.4">
      <c r="A226" s="13">
        <v>225</v>
      </c>
      <c r="B226" s="92">
        <v>20</v>
      </c>
      <c r="C226" s="93">
        <v>101.67</v>
      </c>
      <c r="D226" s="94">
        <v>4.5</v>
      </c>
    </row>
    <row r="227" spans="1:4" x14ac:dyDescent="0.4">
      <c r="A227" s="13">
        <v>226</v>
      </c>
      <c r="B227" s="92">
        <v>30</v>
      </c>
      <c r="C227" s="93">
        <v>103.32</v>
      </c>
      <c r="D227" s="94">
        <v>4.5999999999999996</v>
      </c>
    </row>
    <row r="228" spans="1:4" x14ac:dyDescent="0.4">
      <c r="A228" s="13">
        <v>227</v>
      </c>
      <c r="B228" s="92">
        <v>66</v>
      </c>
      <c r="C228" s="93">
        <v>139.43</v>
      </c>
      <c r="D228" s="94">
        <v>11.3</v>
      </c>
    </row>
    <row r="229" spans="1:4" x14ac:dyDescent="0.4">
      <c r="A229" s="13">
        <v>228</v>
      </c>
      <c r="B229" s="92">
        <v>40</v>
      </c>
      <c r="C229" s="93">
        <v>110.67</v>
      </c>
      <c r="D229" s="94">
        <v>6.4</v>
      </c>
    </row>
    <row r="230" spans="1:4" x14ac:dyDescent="0.4">
      <c r="A230" s="13">
        <v>229</v>
      </c>
      <c r="B230" s="92">
        <v>70</v>
      </c>
      <c r="C230" s="93">
        <v>146.22999999999999</v>
      </c>
      <c r="D230" s="94">
        <v>11.1</v>
      </c>
    </row>
    <row r="231" spans="1:4" x14ac:dyDescent="0.4">
      <c r="A231" s="13">
        <v>230</v>
      </c>
      <c r="B231" s="92">
        <v>43</v>
      </c>
      <c r="C231" s="93">
        <v>112.68</v>
      </c>
      <c r="D231" s="94">
        <v>6.6</v>
      </c>
    </row>
    <row r="232" spans="1:4" x14ac:dyDescent="0.4">
      <c r="A232" s="13">
        <v>231</v>
      </c>
      <c r="B232" s="92">
        <v>44</v>
      </c>
      <c r="C232" s="93">
        <v>124.14</v>
      </c>
      <c r="D232" s="94">
        <v>7</v>
      </c>
    </row>
    <row r="233" spans="1:4" x14ac:dyDescent="0.4">
      <c r="A233" s="13">
        <v>232</v>
      </c>
      <c r="B233" s="92">
        <v>34</v>
      </c>
      <c r="C233" s="93">
        <v>109.32</v>
      </c>
      <c r="D233" s="94">
        <v>6.2</v>
      </c>
    </row>
    <row r="234" spans="1:4" x14ac:dyDescent="0.4">
      <c r="A234" s="13">
        <v>233</v>
      </c>
      <c r="B234" s="92">
        <v>55</v>
      </c>
      <c r="C234" s="93">
        <v>128.36000000000001</v>
      </c>
      <c r="D234" s="94">
        <v>8.8000000000000007</v>
      </c>
    </row>
    <row r="235" spans="1:4" x14ac:dyDescent="0.4">
      <c r="A235" s="13">
        <v>234</v>
      </c>
      <c r="B235" s="92">
        <v>64</v>
      </c>
      <c r="C235" s="93">
        <v>142.79</v>
      </c>
      <c r="D235" s="94">
        <v>10.1</v>
      </c>
    </row>
    <row r="236" spans="1:4" x14ac:dyDescent="0.4">
      <c r="A236" s="13">
        <v>235</v>
      </c>
      <c r="B236" s="92">
        <v>38</v>
      </c>
      <c r="C236" s="93">
        <v>120.82</v>
      </c>
      <c r="D236" s="94">
        <v>6.9</v>
      </c>
    </row>
    <row r="237" spans="1:4" x14ac:dyDescent="0.4">
      <c r="A237" s="13">
        <v>236</v>
      </c>
      <c r="B237" s="92">
        <v>48</v>
      </c>
      <c r="C237" s="93">
        <v>117.97</v>
      </c>
      <c r="D237" s="94">
        <v>7.9</v>
      </c>
    </row>
    <row r="238" spans="1:4" x14ac:dyDescent="0.4">
      <c r="A238" s="13">
        <v>237</v>
      </c>
      <c r="B238" s="92">
        <v>67</v>
      </c>
      <c r="C238" s="93">
        <v>146.65</v>
      </c>
      <c r="D238" s="94">
        <v>11.5</v>
      </c>
    </row>
    <row r="239" spans="1:4" x14ac:dyDescent="0.4">
      <c r="A239" s="13">
        <v>238</v>
      </c>
      <c r="B239" s="92">
        <v>67</v>
      </c>
      <c r="C239" s="93">
        <v>131.91</v>
      </c>
      <c r="D239" s="94">
        <v>10.5</v>
      </c>
    </row>
    <row r="240" spans="1:4" x14ac:dyDescent="0.4">
      <c r="A240" s="13">
        <v>239</v>
      </c>
      <c r="B240" s="92">
        <v>60</v>
      </c>
      <c r="C240" s="93">
        <v>136.25</v>
      </c>
      <c r="D240" s="94">
        <v>10.6</v>
      </c>
    </row>
    <row r="241" spans="1:4" x14ac:dyDescent="0.4">
      <c r="A241" s="13">
        <v>240</v>
      </c>
      <c r="B241" s="92">
        <v>41</v>
      </c>
      <c r="C241" s="93">
        <v>123.74</v>
      </c>
      <c r="D241" s="94">
        <v>7</v>
      </c>
    </row>
    <row r="242" spans="1:4" x14ac:dyDescent="0.4">
      <c r="A242" s="13">
        <v>241</v>
      </c>
      <c r="B242" s="92">
        <v>51</v>
      </c>
      <c r="C242" s="93">
        <v>136.25</v>
      </c>
      <c r="D242" s="94">
        <v>9</v>
      </c>
    </row>
    <row r="243" spans="1:4" x14ac:dyDescent="0.4">
      <c r="A243" s="13">
        <v>242</v>
      </c>
      <c r="B243" s="92">
        <v>32</v>
      </c>
      <c r="C243" s="93">
        <v>113.27</v>
      </c>
      <c r="D243" s="94">
        <v>5.4</v>
      </c>
    </row>
    <row r="244" spans="1:4" x14ac:dyDescent="0.4">
      <c r="A244" s="13">
        <v>243</v>
      </c>
      <c r="B244" s="92">
        <v>28</v>
      </c>
      <c r="C244" s="93">
        <v>110.71</v>
      </c>
      <c r="D244" s="94">
        <v>5.2</v>
      </c>
    </row>
    <row r="245" spans="1:4" x14ac:dyDescent="0.4">
      <c r="A245" s="13">
        <v>244</v>
      </c>
      <c r="B245" s="92">
        <v>63</v>
      </c>
      <c r="C245" s="93">
        <v>136.11000000000001</v>
      </c>
      <c r="D245" s="94">
        <v>10.9</v>
      </c>
    </row>
    <row r="246" spans="1:4" x14ac:dyDescent="0.4">
      <c r="A246" s="13">
        <v>245</v>
      </c>
      <c r="B246" s="92">
        <v>41</v>
      </c>
      <c r="C246" s="93">
        <v>116.44</v>
      </c>
      <c r="D246" s="94">
        <v>7.8</v>
      </c>
    </row>
    <row r="247" spans="1:4" x14ac:dyDescent="0.4">
      <c r="A247" s="13">
        <v>246</v>
      </c>
      <c r="B247" s="92">
        <v>55</v>
      </c>
      <c r="C247" s="93">
        <v>132.44999999999999</v>
      </c>
      <c r="D247" s="94">
        <v>9.1</v>
      </c>
    </row>
    <row r="248" spans="1:4" x14ac:dyDescent="0.4">
      <c r="A248" s="13">
        <v>247</v>
      </c>
      <c r="B248" s="92">
        <v>52</v>
      </c>
      <c r="C248" s="93">
        <v>125.47</v>
      </c>
      <c r="D248" s="94">
        <v>9.1</v>
      </c>
    </row>
    <row r="249" spans="1:4" x14ac:dyDescent="0.4">
      <c r="A249" s="13">
        <v>248</v>
      </c>
      <c r="B249" s="92">
        <v>39</v>
      </c>
      <c r="C249" s="93">
        <v>119.33</v>
      </c>
      <c r="D249" s="94">
        <v>6.2</v>
      </c>
    </row>
    <row r="250" spans="1:4" x14ac:dyDescent="0.4">
      <c r="A250" s="13">
        <v>249</v>
      </c>
      <c r="B250" s="92">
        <v>42</v>
      </c>
      <c r="C250" s="93">
        <v>125.65</v>
      </c>
      <c r="D250" s="94">
        <v>7</v>
      </c>
    </row>
    <row r="251" spans="1:4" x14ac:dyDescent="0.4">
      <c r="A251" s="13">
        <v>250</v>
      </c>
      <c r="B251" s="92">
        <v>37</v>
      </c>
      <c r="C251" s="93">
        <v>120.26</v>
      </c>
      <c r="D251" s="94">
        <v>6.4</v>
      </c>
    </row>
    <row r="252" spans="1:4" x14ac:dyDescent="0.4">
      <c r="A252" s="13">
        <v>251</v>
      </c>
      <c r="B252" s="92">
        <v>33</v>
      </c>
      <c r="C252" s="93">
        <v>118.33</v>
      </c>
      <c r="D252" s="94">
        <v>6.1</v>
      </c>
    </row>
    <row r="253" spans="1:4" x14ac:dyDescent="0.4">
      <c r="A253" s="13">
        <v>252</v>
      </c>
      <c r="B253" s="92">
        <v>33</v>
      </c>
      <c r="C253" s="93">
        <v>108.1</v>
      </c>
      <c r="D253" s="94">
        <v>5</v>
      </c>
    </row>
    <row r="254" spans="1:4" x14ac:dyDescent="0.4">
      <c r="A254" s="13">
        <v>253</v>
      </c>
      <c r="B254" s="92">
        <v>54</v>
      </c>
      <c r="C254" s="93">
        <v>131.93</v>
      </c>
      <c r="D254" s="94">
        <v>8.6</v>
      </c>
    </row>
    <row r="255" spans="1:4" x14ac:dyDescent="0.4">
      <c r="A255" s="13">
        <v>254</v>
      </c>
      <c r="B255" s="92">
        <v>66</v>
      </c>
      <c r="C255" s="93">
        <v>141.71</v>
      </c>
      <c r="D255" s="94">
        <v>10.8</v>
      </c>
    </row>
    <row r="256" spans="1:4" x14ac:dyDescent="0.4">
      <c r="A256" s="13">
        <v>255</v>
      </c>
      <c r="B256" s="92">
        <v>77</v>
      </c>
      <c r="C256" s="93">
        <v>146.22</v>
      </c>
      <c r="D256" s="94">
        <v>12.4</v>
      </c>
    </row>
    <row r="257" spans="1:4" x14ac:dyDescent="0.4">
      <c r="A257" s="13">
        <v>256</v>
      </c>
      <c r="B257" s="92">
        <v>36</v>
      </c>
      <c r="C257" s="93">
        <v>116.71</v>
      </c>
      <c r="D257" s="94">
        <v>6.1</v>
      </c>
    </row>
    <row r="258" spans="1:4" x14ac:dyDescent="0.4">
      <c r="A258" s="13">
        <v>257</v>
      </c>
      <c r="B258" s="92">
        <v>47</v>
      </c>
      <c r="C258" s="93">
        <v>120.05</v>
      </c>
      <c r="D258" s="94">
        <v>7.2</v>
      </c>
    </row>
    <row r="259" spans="1:4" x14ac:dyDescent="0.4">
      <c r="A259" s="13">
        <v>258</v>
      </c>
      <c r="B259" s="92">
        <v>36</v>
      </c>
      <c r="C259" s="93">
        <v>114.03</v>
      </c>
      <c r="D259" s="94">
        <v>5.6</v>
      </c>
    </row>
    <row r="260" spans="1:4" x14ac:dyDescent="0.4">
      <c r="A260" s="13">
        <v>259</v>
      </c>
      <c r="B260" s="92">
        <v>52</v>
      </c>
      <c r="C260" s="93">
        <v>129.41999999999999</v>
      </c>
      <c r="D260" s="94">
        <v>8.8000000000000007</v>
      </c>
    </row>
    <row r="261" spans="1:4" x14ac:dyDescent="0.4">
      <c r="A261" s="13">
        <v>260</v>
      </c>
      <c r="B261" s="92">
        <v>66</v>
      </c>
      <c r="C261" s="93">
        <v>141.88</v>
      </c>
      <c r="D261" s="94">
        <v>10.7</v>
      </c>
    </row>
    <row r="262" spans="1:4" x14ac:dyDescent="0.4">
      <c r="A262" s="13">
        <v>261</v>
      </c>
      <c r="B262" s="92">
        <v>43</v>
      </c>
      <c r="C262" s="93">
        <v>122.95</v>
      </c>
      <c r="D262" s="94">
        <v>7.7</v>
      </c>
    </row>
    <row r="263" spans="1:4" x14ac:dyDescent="0.4">
      <c r="A263" s="13">
        <v>262</v>
      </c>
      <c r="B263" s="92">
        <v>30</v>
      </c>
      <c r="C263" s="93">
        <v>108.52</v>
      </c>
      <c r="D263" s="94">
        <v>6</v>
      </c>
    </row>
    <row r="264" spans="1:4" x14ac:dyDescent="0.4">
      <c r="A264" s="13">
        <v>263</v>
      </c>
      <c r="B264" s="92">
        <v>78</v>
      </c>
      <c r="C264" s="93">
        <v>159.44999999999999</v>
      </c>
      <c r="D264" s="94">
        <v>12.5</v>
      </c>
    </row>
    <row r="265" spans="1:4" x14ac:dyDescent="0.4">
      <c r="A265" s="13">
        <v>264</v>
      </c>
      <c r="B265" s="92">
        <v>65</v>
      </c>
      <c r="C265" s="93">
        <v>134.41</v>
      </c>
      <c r="D265" s="94">
        <v>9.8000000000000007</v>
      </c>
    </row>
    <row r="266" spans="1:4" x14ac:dyDescent="0.4">
      <c r="A266" s="13">
        <v>265</v>
      </c>
      <c r="B266" s="92">
        <v>38</v>
      </c>
      <c r="C266" s="93">
        <v>104.97</v>
      </c>
      <c r="D266" s="94">
        <v>5.8</v>
      </c>
    </row>
    <row r="267" spans="1:4" x14ac:dyDescent="0.4">
      <c r="A267" s="13">
        <v>266</v>
      </c>
      <c r="B267" s="92">
        <v>47</v>
      </c>
      <c r="C267" s="93">
        <v>128.41</v>
      </c>
      <c r="D267" s="94">
        <v>7.9</v>
      </c>
    </row>
    <row r="268" spans="1:4" x14ac:dyDescent="0.4">
      <c r="A268" s="13">
        <v>267</v>
      </c>
      <c r="B268" s="92">
        <v>51</v>
      </c>
      <c r="C268" s="93">
        <v>128.53</v>
      </c>
      <c r="D268" s="94">
        <v>8.1</v>
      </c>
    </row>
    <row r="269" spans="1:4" x14ac:dyDescent="0.4">
      <c r="A269" s="13">
        <v>268</v>
      </c>
      <c r="B269" s="92">
        <v>43</v>
      </c>
      <c r="C269" s="93">
        <v>115.16</v>
      </c>
      <c r="D269" s="94">
        <v>7</v>
      </c>
    </row>
    <row r="270" spans="1:4" x14ac:dyDescent="0.4">
      <c r="A270" s="13">
        <v>269</v>
      </c>
      <c r="B270" s="92">
        <v>36</v>
      </c>
      <c r="C270" s="93">
        <v>119.35</v>
      </c>
      <c r="D270" s="94">
        <v>6.6</v>
      </c>
    </row>
    <row r="271" spans="1:4" x14ac:dyDescent="0.4">
      <c r="A271" s="13">
        <v>270</v>
      </c>
      <c r="B271" s="92">
        <v>28</v>
      </c>
      <c r="C271" s="93">
        <v>114.33</v>
      </c>
      <c r="D271" s="94">
        <v>5.0999999999999996</v>
      </c>
    </row>
    <row r="272" spans="1:4" x14ac:dyDescent="0.4">
      <c r="A272" s="13">
        <v>271</v>
      </c>
      <c r="B272" s="92">
        <v>50</v>
      </c>
      <c r="C272" s="93">
        <v>131.21</v>
      </c>
      <c r="D272" s="94">
        <v>8.6</v>
      </c>
    </row>
    <row r="273" spans="1:4" x14ac:dyDescent="0.4">
      <c r="A273" s="13">
        <v>272</v>
      </c>
      <c r="B273" s="92">
        <v>66</v>
      </c>
      <c r="C273" s="93">
        <v>140.61000000000001</v>
      </c>
      <c r="D273" s="94">
        <v>11.2</v>
      </c>
    </row>
    <row r="274" spans="1:4" x14ac:dyDescent="0.4">
      <c r="A274" s="13">
        <v>273</v>
      </c>
      <c r="B274" s="92">
        <v>69</v>
      </c>
      <c r="C274" s="93">
        <v>139.1</v>
      </c>
      <c r="D274" s="94">
        <v>11.7</v>
      </c>
    </row>
    <row r="275" spans="1:4" x14ac:dyDescent="0.4">
      <c r="A275" s="13">
        <v>274</v>
      </c>
      <c r="B275" s="92">
        <v>50</v>
      </c>
      <c r="C275" s="93">
        <v>131.30000000000001</v>
      </c>
      <c r="D275" s="94">
        <v>8</v>
      </c>
    </row>
    <row r="276" spans="1:4" x14ac:dyDescent="0.4">
      <c r="A276" s="13">
        <v>275</v>
      </c>
      <c r="B276" s="92">
        <v>41</v>
      </c>
      <c r="C276" s="93">
        <v>115.07</v>
      </c>
      <c r="D276" s="94">
        <v>7.6</v>
      </c>
    </row>
    <row r="277" spans="1:4" x14ac:dyDescent="0.4">
      <c r="A277" s="13">
        <v>276</v>
      </c>
      <c r="B277" s="92">
        <v>30</v>
      </c>
      <c r="C277" s="93">
        <v>114.8</v>
      </c>
      <c r="D277" s="94">
        <v>5.4</v>
      </c>
    </row>
    <row r="278" spans="1:4" x14ac:dyDescent="0.4">
      <c r="A278" s="13">
        <v>277</v>
      </c>
      <c r="B278" s="92">
        <v>25</v>
      </c>
      <c r="C278" s="93">
        <v>110.74</v>
      </c>
      <c r="D278" s="94">
        <v>5.0999999999999996</v>
      </c>
    </row>
    <row r="279" spans="1:4" x14ac:dyDescent="0.4">
      <c r="A279" s="13">
        <v>278</v>
      </c>
      <c r="B279" s="92">
        <v>47</v>
      </c>
      <c r="C279" s="93">
        <v>127.64</v>
      </c>
      <c r="D279" s="94">
        <v>7.7</v>
      </c>
    </row>
    <row r="280" spans="1:4" x14ac:dyDescent="0.4">
      <c r="A280" s="13">
        <v>279</v>
      </c>
      <c r="B280" s="92">
        <v>60</v>
      </c>
      <c r="C280" s="93">
        <v>132.4</v>
      </c>
      <c r="D280" s="94">
        <v>10.4</v>
      </c>
    </row>
    <row r="281" spans="1:4" x14ac:dyDescent="0.4">
      <c r="A281" s="13">
        <v>280</v>
      </c>
      <c r="B281" s="92">
        <v>69</v>
      </c>
      <c r="C281" s="93">
        <v>141</v>
      </c>
      <c r="D281" s="94">
        <v>10.8</v>
      </c>
    </row>
    <row r="282" spans="1:4" x14ac:dyDescent="0.4">
      <c r="A282" s="13">
        <v>281</v>
      </c>
      <c r="B282" s="92">
        <v>47</v>
      </c>
      <c r="C282" s="93">
        <v>121.22</v>
      </c>
      <c r="D282" s="94">
        <v>8.3000000000000007</v>
      </c>
    </row>
    <row r="283" spans="1:4" x14ac:dyDescent="0.4">
      <c r="A283" s="13">
        <v>282</v>
      </c>
      <c r="B283" s="92">
        <v>64</v>
      </c>
      <c r="C283" s="93">
        <v>129.97</v>
      </c>
      <c r="D283" s="94">
        <v>10.7</v>
      </c>
    </row>
    <row r="284" spans="1:4" x14ac:dyDescent="0.4">
      <c r="A284" s="13">
        <v>283</v>
      </c>
      <c r="B284" s="92">
        <v>42</v>
      </c>
      <c r="C284" s="93">
        <v>115.03</v>
      </c>
      <c r="D284" s="94">
        <v>7.8</v>
      </c>
    </row>
    <row r="285" spans="1:4" x14ac:dyDescent="0.4">
      <c r="A285" s="13">
        <v>284</v>
      </c>
      <c r="B285" s="92">
        <v>46</v>
      </c>
      <c r="C285" s="93">
        <v>131</v>
      </c>
      <c r="D285" s="94">
        <v>8.3000000000000007</v>
      </c>
    </row>
    <row r="286" spans="1:4" x14ac:dyDescent="0.4">
      <c r="A286" s="13">
        <v>285</v>
      </c>
      <c r="B286" s="92">
        <v>72</v>
      </c>
      <c r="C286" s="93">
        <v>141.53</v>
      </c>
      <c r="D286" s="94">
        <v>11.6</v>
      </c>
    </row>
    <row r="287" spans="1:4" x14ac:dyDescent="0.4">
      <c r="A287" s="13">
        <v>286</v>
      </c>
      <c r="B287" s="92">
        <v>48</v>
      </c>
      <c r="C287" s="93">
        <v>123.14</v>
      </c>
      <c r="D287" s="94">
        <v>7.3</v>
      </c>
    </row>
    <row r="288" spans="1:4" x14ac:dyDescent="0.4">
      <c r="A288" s="13">
        <v>287</v>
      </c>
      <c r="B288" s="92">
        <v>61</v>
      </c>
      <c r="C288" s="93">
        <v>142.66999999999999</v>
      </c>
      <c r="D288" s="94">
        <v>9.9</v>
      </c>
    </row>
    <row r="289" spans="1:4" x14ac:dyDescent="0.4">
      <c r="A289" s="13">
        <v>288</v>
      </c>
      <c r="B289" s="92">
        <v>69</v>
      </c>
      <c r="C289" s="93">
        <v>140.54</v>
      </c>
      <c r="D289" s="94">
        <v>10.4</v>
      </c>
    </row>
    <row r="290" spans="1:4" x14ac:dyDescent="0.4">
      <c r="A290" s="13">
        <v>289</v>
      </c>
      <c r="B290" s="92">
        <v>24</v>
      </c>
      <c r="C290" s="93">
        <v>112.22</v>
      </c>
      <c r="D290" s="94">
        <v>5</v>
      </c>
    </row>
    <row r="291" spans="1:4" x14ac:dyDescent="0.4">
      <c r="A291" s="13">
        <v>290</v>
      </c>
      <c r="B291" s="92">
        <v>75</v>
      </c>
      <c r="C291" s="93">
        <v>149.19</v>
      </c>
      <c r="D291" s="94">
        <v>11.7</v>
      </c>
    </row>
    <row r="292" spans="1:4" x14ac:dyDescent="0.4">
      <c r="A292" s="13">
        <v>291</v>
      </c>
      <c r="B292" s="92">
        <v>27</v>
      </c>
      <c r="C292" s="93">
        <v>113.09</v>
      </c>
      <c r="D292" s="94">
        <v>5.3</v>
      </c>
    </row>
    <row r="293" spans="1:4" x14ac:dyDescent="0.4">
      <c r="A293" s="13">
        <v>292</v>
      </c>
      <c r="B293" s="92">
        <v>41</v>
      </c>
      <c r="C293" s="93">
        <v>112.18</v>
      </c>
      <c r="D293" s="94">
        <v>6.9</v>
      </c>
    </row>
    <row r="294" spans="1:4" x14ac:dyDescent="0.4">
      <c r="A294" s="13">
        <v>293</v>
      </c>
      <c r="B294" s="92">
        <v>36</v>
      </c>
      <c r="C294" s="93">
        <v>113.08</v>
      </c>
      <c r="D294" s="94">
        <v>5.8</v>
      </c>
    </row>
    <row r="295" spans="1:4" x14ac:dyDescent="0.4">
      <c r="A295" s="13">
        <v>294</v>
      </c>
      <c r="B295" s="92">
        <v>41</v>
      </c>
      <c r="C295" s="93">
        <v>122.76</v>
      </c>
      <c r="D295" s="94">
        <v>7.3</v>
      </c>
    </row>
    <row r="296" spans="1:4" x14ac:dyDescent="0.4">
      <c r="A296" s="13">
        <v>295</v>
      </c>
      <c r="B296" s="92">
        <v>59</v>
      </c>
      <c r="C296" s="93">
        <v>126.86</v>
      </c>
      <c r="D296" s="94">
        <v>9.8000000000000007</v>
      </c>
    </row>
    <row r="297" spans="1:4" x14ac:dyDescent="0.4">
      <c r="A297" s="13">
        <v>296</v>
      </c>
      <c r="B297" s="92">
        <v>41</v>
      </c>
      <c r="C297" s="93">
        <v>113</v>
      </c>
      <c r="D297" s="94">
        <v>6.9</v>
      </c>
    </row>
    <row r="298" spans="1:4" x14ac:dyDescent="0.4">
      <c r="A298" s="13">
        <v>297</v>
      </c>
      <c r="B298" s="92">
        <v>38</v>
      </c>
      <c r="C298" s="93">
        <v>127.55</v>
      </c>
      <c r="D298" s="94">
        <v>7</v>
      </c>
    </row>
    <row r="299" spans="1:4" x14ac:dyDescent="0.4">
      <c r="A299" s="13">
        <v>298</v>
      </c>
      <c r="B299" s="92">
        <v>67</v>
      </c>
      <c r="C299" s="93">
        <v>140.24</v>
      </c>
      <c r="D299" s="94">
        <v>10.8</v>
      </c>
    </row>
    <row r="300" spans="1:4" x14ac:dyDescent="0.4">
      <c r="A300" s="13">
        <v>299</v>
      </c>
      <c r="B300" s="92">
        <v>43</v>
      </c>
      <c r="C300" s="93">
        <v>124.03</v>
      </c>
      <c r="D300" s="94">
        <v>7</v>
      </c>
    </row>
    <row r="301" spans="1:4" x14ac:dyDescent="0.4">
      <c r="A301" s="13">
        <v>300</v>
      </c>
      <c r="B301" s="92">
        <v>69</v>
      </c>
      <c r="C301" s="93">
        <v>145.51</v>
      </c>
      <c r="D301" s="94">
        <v>10.5</v>
      </c>
    </row>
    <row r="302" spans="1:4" x14ac:dyDescent="0.4">
      <c r="A302" s="13">
        <v>301</v>
      </c>
      <c r="B302" s="92">
        <v>65</v>
      </c>
      <c r="C302" s="93">
        <v>132.31</v>
      </c>
      <c r="D302" s="94">
        <v>10.5</v>
      </c>
    </row>
    <row r="303" spans="1:4" x14ac:dyDescent="0.4">
      <c r="A303" s="13">
        <v>302</v>
      </c>
      <c r="B303" s="92">
        <v>68</v>
      </c>
      <c r="C303" s="93">
        <v>133.97</v>
      </c>
      <c r="D303" s="94">
        <v>10.7</v>
      </c>
    </row>
    <row r="304" spans="1:4" x14ac:dyDescent="0.4">
      <c r="A304" s="13">
        <v>303</v>
      </c>
      <c r="B304" s="92">
        <v>39</v>
      </c>
      <c r="C304" s="93">
        <v>114.68</v>
      </c>
      <c r="D304" s="94">
        <v>6</v>
      </c>
    </row>
    <row r="305" spans="1:4" x14ac:dyDescent="0.4">
      <c r="A305" s="13">
        <v>304</v>
      </c>
      <c r="B305" s="92">
        <v>43</v>
      </c>
      <c r="C305" s="93">
        <v>118.6</v>
      </c>
      <c r="D305" s="94">
        <v>6.2</v>
      </c>
    </row>
    <row r="306" spans="1:4" x14ac:dyDescent="0.4">
      <c r="A306" s="13">
        <v>305</v>
      </c>
      <c r="B306" s="92">
        <v>36</v>
      </c>
      <c r="C306" s="93">
        <v>121.29</v>
      </c>
      <c r="D306" s="94">
        <v>7</v>
      </c>
    </row>
    <row r="307" spans="1:4" x14ac:dyDescent="0.4">
      <c r="A307" s="13">
        <v>306</v>
      </c>
      <c r="B307" s="92">
        <v>56</v>
      </c>
      <c r="C307" s="93">
        <v>142.41</v>
      </c>
      <c r="D307" s="94">
        <v>9</v>
      </c>
    </row>
    <row r="308" spans="1:4" x14ac:dyDescent="0.4">
      <c r="A308" s="13">
        <v>307</v>
      </c>
      <c r="B308" s="92">
        <v>27</v>
      </c>
      <c r="C308" s="93">
        <v>107.51</v>
      </c>
      <c r="D308" s="94">
        <v>5.4</v>
      </c>
    </row>
    <row r="309" spans="1:4" x14ac:dyDescent="0.4">
      <c r="A309" s="13">
        <v>308</v>
      </c>
      <c r="B309" s="92">
        <v>25</v>
      </c>
      <c r="C309" s="93">
        <v>100.86</v>
      </c>
      <c r="D309" s="94">
        <v>4.0999999999999996</v>
      </c>
    </row>
    <row r="310" spans="1:4" x14ac:dyDescent="0.4">
      <c r="A310" s="13">
        <v>309</v>
      </c>
      <c r="B310" s="92">
        <v>37</v>
      </c>
      <c r="C310" s="93">
        <v>115.45</v>
      </c>
      <c r="D310" s="94">
        <v>6.1</v>
      </c>
    </row>
    <row r="311" spans="1:4" x14ac:dyDescent="0.4">
      <c r="A311" s="13">
        <v>310</v>
      </c>
      <c r="B311" s="92">
        <v>67</v>
      </c>
      <c r="C311" s="93">
        <v>136.54</v>
      </c>
      <c r="D311" s="94">
        <v>10.3</v>
      </c>
    </row>
    <row r="312" spans="1:4" x14ac:dyDescent="0.4">
      <c r="A312" s="13">
        <v>311</v>
      </c>
      <c r="B312" s="92">
        <v>43</v>
      </c>
      <c r="C312" s="93">
        <v>117.85</v>
      </c>
      <c r="D312" s="94">
        <v>7.1</v>
      </c>
    </row>
    <row r="313" spans="1:4" x14ac:dyDescent="0.4">
      <c r="A313" s="13">
        <v>312</v>
      </c>
      <c r="B313" s="92">
        <v>50</v>
      </c>
      <c r="C313" s="93">
        <v>123.08</v>
      </c>
      <c r="D313" s="94">
        <v>8.5</v>
      </c>
    </row>
    <row r="314" spans="1:4" x14ac:dyDescent="0.4">
      <c r="A314" s="13">
        <v>313</v>
      </c>
      <c r="B314" s="92">
        <v>73</v>
      </c>
      <c r="C314" s="93">
        <v>146.72999999999999</v>
      </c>
      <c r="D314" s="94">
        <v>11.7</v>
      </c>
    </row>
    <row r="315" spans="1:4" x14ac:dyDescent="0.4">
      <c r="A315" s="13">
        <v>314</v>
      </c>
      <c r="B315" s="92">
        <v>51</v>
      </c>
      <c r="C315" s="93">
        <v>132.32</v>
      </c>
      <c r="D315" s="94">
        <v>8.4</v>
      </c>
    </row>
    <row r="316" spans="1:4" x14ac:dyDescent="0.4">
      <c r="A316" s="13">
        <v>315</v>
      </c>
      <c r="B316" s="92">
        <v>37</v>
      </c>
      <c r="C316" s="93">
        <v>115.4</v>
      </c>
      <c r="D316" s="94">
        <v>6.7</v>
      </c>
    </row>
    <row r="317" spans="1:4" x14ac:dyDescent="0.4">
      <c r="A317" s="13">
        <v>316</v>
      </c>
      <c r="B317" s="92">
        <v>58</v>
      </c>
      <c r="C317" s="93">
        <v>133.69999999999999</v>
      </c>
      <c r="D317" s="94">
        <v>9.8000000000000007</v>
      </c>
    </row>
    <row r="318" spans="1:4" x14ac:dyDescent="0.4">
      <c r="A318" s="13">
        <v>317</v>
      </c>
      <c r="B318" s="92">
        <v>60</v>
      </c>
      <c r="C318" s="93">
        <v>140.11000000000001</v>
      </c>
      <c r="D318" s="94">
        <v>9.5</v>
      </c>
    </row>
    <row r="319" spans="1:4" x14ac:dyDescent="0.4">
      <c r="A319" s="13">
        <v>318</v>
      </c>
      <c r="B319" s="92">
        <v>64</v>
      </c>
      <c r="C319" s="93">
        <v>144.19</v>
      </c>
      <c r="D319" s="94">
        <v>10.7</v>
      </c>
    </row>
    <row r="320" spans="1:4" x14ac:dyDescent="0.4">
      <c r="A320" s="13">
        <v>319</v>
      </c>
      <c r="B320" s="92">
        <v>33</v>
      </c>
      <c r="C320" s="93">
        <v>105.04</v>
      </c>
      <c r="D320" s="94">
        <v>5.8</v>
      </c>
    </row>
    <row r="321" spans="1:4" x14ac:dyDescent="0.4">
      <c r="A321" s="13">
        <v>320</v>
      </c>
      <c r="B321" s="92">
        <v>55</v>
      </c>
      <c r="C321" s="93">
        <v>137.81</v>
      </c>
      <c r="D321" s="94">
        <v>9.3000000000000007</v>
      </c>
    </row>
    <row r="322" spans="1:4" x14ac:dyDescent="0.4">
      <c r="A322" s="13">
        <v>321</v>
      </c>
      <c r="B322" s="92">
        <v>61</v>
      </c>
      <c r="C322" s="93">
        <v>138.07</v>
      </c>
      <c r="D322" s="94">
        <v>10.4</v>
      </c>
    </row>
    <row r="323" spans="1:4" x14ac:dyDescent="0.4">
      <c r="A323" s="13">
        <v>322</v>
      </c>
      <c r="B323" s="92">
        <v>33</v>
      </c>
      <c r="C323" s="93">
        <v>114.83</v>
      </c>
      <c r="D323" s="94">
        <v>5.8</v>
      </c>
    </row>
    <row r="324" spans="1:4" x14ac:dyDescent="0.4">
      <c r="A324" s="13">
        <v>323</v>
      </c>
      <c r="B324" s="92">
        <v>48</v>
      </c>
      <c r="C324" s="93">
        <v>115.53</v>
      </c>
      <c r="D324" s="94">
        <v>7.8</v>
      </c>
    </row>
    <row r="325" spans="1:4" x14ac:dyDescent="0.4">
      <c r="A325" s="13">
        <v>324</v>
      </c>
      <c r="B325" s="92">
        <v>81</v>
      </c>
      <c r="C325" s="93">
        <v>143.03</v>
      </c>
      <c r="D325" s="94">
        <v>12.2</v>
      </c>
    </row>
    <row r="326" spans="1:4" x14ac:dyDescent="0.4">
      <c r="A326" s="13">
        <v>325</v>
      </c>
      <c r="B326" s="92">
        <v>43</v>
      </c>
      <c r="C326" s="93">
        <v>114.08</v>
      </c>
      <c r="D326" s="94">
        <v>7</v>
      </c>
    </row>
    <row r="327" spans="1:4" x14ac:dyDescent="0.4">
      <c r="A327" s="13">
        <v>326</v>
      </c>
      <c r="B327" s="92">
        <v>65</v>
      </c>
      <c r="C327" s="93">
        <v>133.97</v>
      </c>
      <c r="D327" s="94">
        <v>10.6</v>
      </c>
    </row>
    <row r="1001" spans="3:3" ht="19.5" thickBot="1" x14ac:dyDescent="0.45">
      <c r="C1001" s="100"/>
    </row>
    <row r="2501" spans="2:4" ht="19.5" thickBot="1" x14ac:dyDescent="0.45">
      <c r="B2501" s="101"/>
      <c r="D2501" s="102"/>
    </row>
  </sheetData>
  <phoneticPr fontId="5"/>
  <pageMargins left="0.79" right="0.79" top="0.98" bottom="0.98" header="0.51" footer="0.5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79</vt:i4>
      </vt:variant>
    </vt:vector>
  </HeadingPairs>
  <TitlesOfParts>
    <vt:vector size="84" baseType="lpstr">
      <vt:lpstr>相関</vt:lpstr>
      <vt:lpstr>相関係数(気温と売上)</vt:lpstr>
      <vt:lpstr>実例（為替と株価)</vt:lpstr>
      <vt:lpstr>相関行列(大学進学率)</vt:lpstr>
      <vt:lpstr>疑似相関(身長と成績)</vt:lpstr>
      <vt:lpstr>'相関係数(気温と売上)'!t</vt:lpstr>
      <vt:lpstr>'相関係数(気温と売上)'!回帰モデルのP値</vt:lpstr>
      <vt:lpstr>'実例（為替と株価)'!回帰自由度φR</vt:lpstr>
      <vt:lpstr>'相関係数(気温と売上)'!回帰自由度φR</vt:lpstr>
      <vt:lpstr>'実例（為替と株価)'!回帰分散</vt:lpstr>
      <vt:lpstr>'相関係数(気温と売上)'!回帰分散</vt:lpstr>
      <vt:lpstr>'実例（為替と株価)'!回帰変動SR</vt:lpstr>
      <vt:lpstr>'相関係数(気温と売上)'!回帰変動SR</vt:lpstr>
      <vt:lpstr>'相関係数(気温と売上)'!気温配列</vt:lpstr>
      <vt:lpstr>'実例（為替と株価)'!気温標準偏差</vt:lpstr>
      <vt:lpstr>'相関係数(気温と売上)'!気温標準偏差</vt:lpstr>
      <vt:lpstr>'実例（為替と株価)'!気温分散</vt:lpstr>
      <vt:lpstr>'相関係数(気温と売上)'!気温分散</vt:lpstr>
      <vt:lpstr>'実例（為替と株価)'!気温平均値</vt:lpstr>
      <vt:lpstr>'相関係数(気温と売上)'!気温平均値</vt:lpstr>
      <vt:lpstr>'相関係数(気温と売上)'!気温偏差平方配列</vt:lpstr>
      <vt:lpstr>'実例（為替と株価)'!気温変動</vt:lpstr>
      <vt:lpstr>'相関係数(気温と売上)'!気温変動</vt:lpstr>
      <vt:lpstr>'実例（為替と株価)'!共分散COV</vt:lpstr>
      <vt:lpstr>'相関係数(気温と売上)'!共分散COV</vt:lpstr>
      <vt:lpstr>'実例（為替と株価)'!傾きb</vt:lpstr>
      <vt:lpstr>'相関係数(気温と売上)'!傾きb</vt:lpstr>
      <vt:lpstr>'実例（為替と株価)'!傾きbのt</vt:lpstr>
      <vt:lpstr>'相関係数(気温と売上)'!傾きbのt</vt:lpstr>
      <vt:lpstr>'実例（為替と株価)'!傾きbの標準誤差</vt:lpstr>
      <vt:lpstr>'相関係数(気温と売上)'!傾きbの標準誤差</vt:lpstr>
      <vt:lpstr>'相関係数(気温と売上)'!傾きのP値</vt:lpstr>
      <vt:lpstr>'相関係数(気温と売上)'!決定係数R2</vt:lpstr>
      <vt:lpstr>'実例（為替と株価)'!合計自由度φT</vt:lpstr>
      <vt:lpstr>'相関係数(気温と売上)'!合計自由度φT</vt:lpstr>
      <vt:lpstr>'実例（為替と株価)'!合計分散</vt:lpstr>
      <vt:lpstr>'相関係数(気温と売上)'!合計分散</vt:lpstr>
      <vt:lpstr>'実例（為替と株価)'!合計変動Syy</vt:lpstr>
      <vt:lpstr>'相関係数(気温と売上)'!合計変動Syy</vt:lpstr>
      <vt:lpstr>'実例（為替と株価)'!残差自由度φe</vt:lpstr>
      <vt:lpstr>'相関係数(気温と売上)'!残差自由度φe</vt:lpstr>
      <vt:lpstr>'実例（為替と株価)'!残差分散</vt:lpstr>
      <vt:lpstr>'相関係数(気温と売上)'!残差分散</vt:lpstr>
      <vt:lpstr>'実例（為替と株価)'!残差平方配列</vt:lpstr>
      <vt:lpstr>'実例（為替と株価)'!残差変動Se</vt:lpstr>
      <vt:lpstr>'相関係数(気温と売上)'!残差変動Se</vt:lpstr>
      <vt:lpstr>'相関係数(気温と売上)'!自由度df</vt:lpstr>
      <vt:lpstr>'疑似相関(身長と成績)'!身長配列</vt:lpstr>
      <vt:lpstr>'実例（為替と株価)'!切片a</vt:lpstr>
      <vt:lpstr>'相関係数(気温と売上)'!切片a</vt:lpstr>
      <vt:lpstr>'相関係数(気温と売上)'!切片のP値</vt:lpstr>
      <vt:lpstr>'実例（為替と株価)'!切片のt</vt:lpstr>
      <vt:lpstr>'相関係数(気温と売上)'!切片のt</vt:lpstr>
      <vt:lpstr>'実例（為替と株価)'!切片の標準誤差</vt:lpstr>
      <vt:lpstr>'相関係数(気温と売上)'!切片の標準誤差</vt:lpstr>
      <vt:lpstr>'実例（為替と株価)'!相関関係の自由度</vt:lpstr>
      <vt:lpstr>'相関係数(気温と売上)'!相関関係の自由度</vt:lpstr>
      <vt:lpstr>'相関係数(気温と売上)'!相関係数r</vt:lpstr>
      <vt:lpstr>'実例（為替と株価)'!相関係数の標準誤差SEr</vt:lpstr>
      <vt:lpstr>'相関係数(気温と売上)'!相関係数の標準誤差SEr</vt:lpstr>
      <vt:lpstr>'疑似相関(身長と成績)'!点数配列</vt:lpstr>
      <vt:lpstr>'相関係数(気温と売上)'!日付配列</vt:lpstr>
      <vt:lpstr>'疑似相関(身長と成績)'!年齢配列</vt:lpstr>
      <vt:lpstr>'相関係数(気温と売上)'!売上配列</vt:lpstr>
      <vt:lpstr>'実例（為替と株価)'!売上標準偏差</vt:lpstr>
      <vt:lpstr>'相関係数(気温と売上)'!売上標準偏差</vt:lpstr>
      <vt:lpstr>'相関係数(気温と売上)'!売上分散</vt:lpstr>
      <vt:lpstr>'実例（為替と株価)'!売上平均値</vt:lpstr>
      <vt:lpstr>'相関係数(気温と売上)'!売上平均値</vt:lpstr>
      <vt:lpstr>'実例（為替と株価)'!売上偏差平方配列</vt:lpstr>
      <vt:lpstr>'相関係数(気温と売上)'!売上偏差平方配列</vt:lpstr>
      <vt:lpstr>'相関係数(気温と売上)'!売上変動</vt:lpstr>
      <vt:lpstr>'実例（為替と株価)'!売上予測値の偏差平方配列</vt:lpstr>
      <vt:lpstr>'相関係数(気温と売上)'!標準化回帰係数</vt:lpstr>
      <vt:lpstr>'相関係数(気温と売上)'!標準誤差SE</vt:lpstr>
      <vt:lpstr>'実例（為替と株価)'!標本の大きさN</vt:lpstr>
      <vt:lpstr>'相関係数(気温と売上)'!標本の大きさN</vt:lpstr>
      <vt:lpstr>'実例（為替と株価)'!分散比F</vt:lpstr>
      <vt:lpstr>'相関係数(気温と売上)'!分散比F</vt:lpstr>
      <vt:lpstr>'相関係数(気温と売上)'!偏差積配列</vt:lpstr>
      <vt:lpstr>'相関係数(気温と売上)'!偏差積和</vt:lpstr>
      <vt:lpstr>'実例（為替と株価)'!変数の数</vt:lpstr>
      <vt:lpstr>'相関係数(気温と売上)'!変数の数</vt:lpstr>
      <vt:lpstr>'相関係数(気温と売上)'!補正R2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2016-09-04T05:50:51Z</dcterms:created>
  <dcterms:modified xsi:type="dcterms:W3CDTF">2016-12-19T08:35:39Z</dcterms:modified>
</cp:coreProperties>
</file>