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bc5ae67f5b897a/ドキュメント/"/>
    </mc:Choice>
  </mc:AlternateContent>
  <xr:revisionPtr revIDLastSave="0" documentId="8_{E09B35F3-9EF1-46D6-8E43-4ADF2A417569}" xr6:coauthVersionLast="45" xr6:coauthVersionMax="45" xr10:uidLastSave="{00000000-0000-0000-0000-000000000000}"/>
  <bookViews>
    <workbookView xWindow="2520" yWindow="-29760" windowWidth="16200" windowHeight="15465" xr2:uid="{BCD05D59-5251-47CB-B29E-E76C36D85B64}"/>
  </bookViews>
  <sheets>
    <sheet name="正確確率検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2" i="1"/>
  <c r="I142" i="1"/>
  <c r="I143" i="1" s="1"/>
  <c r="I137" i="1"/>
  <c r="I138" i="1" s="1"/>
  <c r="I133" i="1"/>
  <c r="I132" i="1"/>
  <c r="I127" i="1"/>
  <c r="I128" i="1" s="1"/>
  <c r="I122" i="1"/>
  <c r="I123" i="1" s="1"/>
  <c r="I117" i="1"/>
  <c r="I118" i="1" s="1"/>
  <c r="I112" i="1"/>
  <c r="I113" i="1" s="1"/>
  <c r="I107" i="1"/>
  <c r="I108" i="1" s="1"/>
  <c r="I102" i="1"/>
  <c r="I103" i="1" s="1"/>
  <c r="I97" i="1"/>
  <c r="I98" i="1" s="1"/>
  <c r="I92" i="1"/>
  <c r="I93" i="1" s="1"/>
  <c r="I87" i="1"/>
  <c r="I88" i="1" s="1"/>
  <c r="I82" i="1"/>
  <c r="I83" i="1" s="1"/>
  <c r="I77" i="1"/>
  <c r="I78" i="1" s="1"/>
  <c r="I72" i="1"/>
  <c r="I73" i="1" s="1"/>
  <c r="I67" i="1"/>
  <c r="I68" i="1" s="1"/>
  <c r="I62" i="1"/>
  <c r="I63" i="1" s="1"/>
  <c r="I57" i="1"/>
  <c r="I58" i="1" s="1"/>
  <c r="I52" i="1"/>
  <c r="I53" i="1" s="1"/>
  <c r="I47" i="1"/>
  <c r="I48" i="1" s="1"/>
  <c r="I42" i="1"/>
  <c r="I43" i="1" s="1"/>
  <c r="I37" i="1"/>
  <c r="I38" i="1" s="1"/>
  <c r="I32" i="1"/>
  <c r="I33" i="1" s="1"/>
  <c r="I27" i="1"/>
  <c r="I28" i="1" s="1"/>
  <c r="I22" i="1"/>
  <c r="I23" i="1" s="1"/>
  <c r="I17" i="1"/>
  <c r="I18" i="1" s="1"/>
  <c r="I12" i="1"/>
  <c r="I13" i="1" s="1"/>
  <c r="I8" i="1"/>
  <c r="I7" i="1"/>
  <c r="D144" i="1"/>
  <c r="H144" i="1" s="1"/>
  <c r="D139" i="1"/>
  <c r="H139" i="1" s="1"/>
  <c r="D134" i="1"/>
  <c r="H134" i="1" s="1"/>
  <c r="D129" i="1"/>
  <c r="H129" i="1" s="1"/>
  <c r="D124" i="1"/>
  <c r="H124" i="1" s="1"/>
  <c r="D119" i="1"/>
  <c r="H119" i="1" s="1"/>
  <c r="D114" i="1"/>
  <c r="H114" i="1" s="1"/>
  <c r="D109" i="1"/>
  <c r="H109" i="1" s="1"/>
  <c r="D104" i="1"/>
  <c r="H104" i="1" s="1"/>
  <c r="D99" i="1"/>
  <c r="H99" i="1" s="1"/>
  <c r="D94" i="1"/>
  <c r="H94" i="1" s="1"/>
  <c r="D89" i="1"/>
  <c r="G89" i="1" s="1"/>
  <c r="D84" i="1"/>
  <c r="H84" i="1" s="1"/>
  <c r="D79" i="1"/>
  <c r="H79" i="1" s="1"/>
  <c r="D74" i="1"/>
  <c r="H74" i="1" s="1"/>
  <c r="D69" i="1"/>
  <c r="H69" i="1" s="1"/>
  <c r="D64" i="1"/>
  <c r="H64" i="1" s="1"/>
  <c r="D59" i="1"/>
  <c r="H59" i="1" s="1"/>
  <c r="D54" i="1"/>
  <c r="H54" i="1" s="1"/>
  <c r="D49" i="1"/>
  <c r="H49" i="1" s="1"/>
  <c r="D44" i="1"/>
  <c r="H44" i="1" s="1"/>
  <c r="D39" i="1"/>
  <c r="H39" i="1" s="1"/>
  <c r="D34" i="1"/>
  <c r="H34" i="1" s="1"/>
  <c r="D29" i="1"/>
  <c r="H29" i="1" s="1"/>
  <c r="D24" i="1"/>
  <c r="H24" i="1" s="1"/>
  <c r="B17" i="1"/>
  <c r="B18" i="1" s="1"/>
  <c r="H18" i="1" s="1"/>
  <c r="D19" i="1"/>
  <c r="H19" i="1" s="1"/>
  <c r="D14" i="1"/>
  <c r="H14" i="1" s="1"/>
  <c r="B13" i="1"/>
  <c r="H13" i="1" s="1"/>
  <c r="H12" i="1"/>
  <c r="G12" i="1"/>
  <c r="C12" i="1"/>
  <c r="D9" i="1"/>
  <c r="H9" i="1" s="1"/>
  <c r="B8" i="1"/>
  <c r="H8" i="1" s="1"/>
  <c r="H7" i="1"/>
  <c r="G7" i="1"/>
  <c r="C7" i="1"/>
  <c r="G2" i="1"/>
  <c r="B3" i="1"/>
  <c r="C3" i="1" s="1"/>
  <c r="C2" i="1"/>
  <c r="D4" i="1"/>
  <c r="H4" i="1" s="1"/>
  <c r="H2" i="1"/>
  <c r="G39" i="1" l="1"/>
  <c r="G94" i="1"/>
  <c r="C17" i="1"/>
  <c r="G64" i="1"/>
  <c r="G134" i="1"/>
  <c r="H89" i="1"/>
  <c r="G99" i="1"/>
  <c r="G129" i="1"/>
  <c r="G139" i="1"/>
  <c r="G59" i="1"/>
  <c r="G34" i="1"/>
  <c r="G44" i="1"/>
  <c r="G69" i="1"/>
  <c r="G74" i="1"/>
  <c r="G84" i="1"/>
  <c r="G104" i="1"/>
  <c r="G109" i="1"/>
  <c r="G114" i="1"/>
  <c r="G119" i="1"/>
  <c r="G144" i="1"/>
  <c r="G124" i="1"/>
  <c r="G79" i="1"/>
  <c r="G19" i="1"/>
  <c r="B22" i="1"/>
  <c r="H22" i="1" s="1"/>
  <c r="G29" i="1"/>
  <c r="G54" i="1"/>
  <c r="G49" i="1"/>
  <c r="C13" i="1"/>
  <c r="G14" i="1"/>
  <c r="G24" i="1"/>
  <c r="H17" i="1"/>
  <c r="G17" i="1"/>
  <c r="C18" i="1"/>
  <c r="G18" i="1"/>
  <c r="G13" i="1"/>
  <c r="C8" i="1"/>
  <c r="G9" i="1"/>
  <c r="G8" i="1"/>
  <c r="G3" i="1"/>
  <c r="H3" i="1"/>
  <c r="G4" i="1"/>
  <c r="C22" i="1" l="1"/>
  <c r="G22" i="1"/>
  <c r="I2" i="1"/>
  <c r="B23" i="1"/>
  <c r="B27" i="1"/>
  <c r="B28" i="1" l="1"/>
  <c r="B32" i="1"/>
  <c r="C27" i="1"/>
  <c r="H27" i="1"/>
  <c r="G27" i="1"/>
  <c r="C23" i="1"/>
  <c r="H23" i="1"/>
  <c r="G23" i="1"/>
  <c r="B33" i="1" l="1"/>
  <c r="B37" i="1"/>
  <c r="C32" i="1"/>
  <c r="G32" i="1"/>
  <c r="H32" i="1"/>
  <c r="C28" i="1"/>
  <c r="H28" i="1"/>
  <c r="G28" i="1"/>
  <c r="B38" i="1" l="1"/>
  <c r="B42" i="1"/>
  <c r="C37" i="1"/>
  <c r="G37" i="1"/>
  <c r="H37" i="1"/>
  <c r="G33" i="1"/>
  <c r="H33" i="1"/>
  <c r="C33" i="1"/>
  <c r="B43" i="1" l="1"/>
  <c r="B47" i="1"/>
  <c r="C42" i="1"/>
  <c r="H42" i="1"/>
  <c r="G42" i="1"/>
  <c r="G38" i="1"/>
  <c r="H38" i="1"/>
  <c r="C38" i="1"/>
  <c r="G47" i="1" l="1"/>
  <c r="H47" i="1"/>
  <c r="B52" i="1"/>
  <c r="B57" i="1" s="1"/>
  <c r="B48" i="1"/>
  <c r="C47" i="1"/>
  <c r="H43" i="1"/>
  <c r="C43" i="1"/>
  <c r="G43" i="1"/>
  <c r="B58" i="1" l="1"/>
  <c r="B62" i="1"/>
  <c r="G57" i="1"/>
  <c r="C57" i="1"/>
  <c r="H57" i="1"/>
  <c r="H52" i="1"/>
  <c r="C52" i="1"/>
  <c r="B53" i="1"/>
  <c r="G52" i="1"/>
  <c r="G48" i="1"/>
  <c r="C48" i="1"/>
  <c r="H48" i="1"/>
  <c r="B63" i="1" l="1"/>
  <c r="B67" i="1"/>
  <c r="G62" i="1"/>
  <c r="C62" i="1"/>
  <c r="H62" i="1"/>
  <c r="C58" i="1"/>
  <c r="H58" i="1"/>
  <c r="G58" i="1"/>
  <c r="G53" i="1"/>
  <c r="C53" i="1"/>
  <c r="H53" i="1"/>
  <c r="B68" i="1" l="1"/>
  <c r="B72" i="1"/>
  <c r="G67" i="1"/>
  <c r="C67" i="1"/>
  <c r="H67" i="1"/>
  <c r="H63" i="1"/>
  <c r="C63" i="1"/>
  <c r="G63" i="1"/>
  <c r="B73" i="1" l="1"/>
  <c r="B77" i="1"/>
  <c r="H72" i="1"/>
  <c r="C72" i="1"/>
  <c r="G72" i="1"/>
  <c r="G68" i="1"/>
  <c r="C68" i="1"/>
  <c r="H68" i="1"/>
  <c r="G77" i="1" l="1"/>
  <c r="H77" i="1"/>
  <c r="B82" i="1"/>
  <c r="B78" i="1"/>
  <c r="C77" i="1"/>
  <c r="C73" i="1"/>
  <c r="G73" i="1"/>
  <c r="H73" i="1"/>
  <c r="B83" i="1" l="1"/>
  <c r="B87" i="1"/>
  <c r="G82" i="1"/>
  <c r="C82" i="1"/>
  <c r="H82" i="1"/>
  <c r="C78" i="1"/>
  <c r="H78" i="1"/>
  <c r="G78" i="1"/>
  <c r="B88" i="1" l="1"/>
  <c r="B92" i="1"/>
  <c r="G87" i="1"/>
  <c r="C87" i="1"/>
  <c r="H87" i="1"/>
  <c r="G83" i="1"/>
  <c r="C83" i="1"/>
  <c r="H83" i="1"/>
  <c r="B93" i="1" l="1"/>
  <c r="B97" i="1"/>
  <c r="G92" i="1"/>
  <c r="H92" i="1"/>
  <c r="C92" i="1"/>
  <c r="G88" i="1"/>
  <c r="C88" i="1"/>
  <c r="H88" i="1"/>
  <c r="B98" i="1" l="1"/>
  <c r="B102" i="1"/>
  <c r="G97" i="1"/>
  <c r="C97" i="1"/>
  <c r="H97" i="1"/>
  <c r="G93" i="1"/>
  <c r="H93" i="1"/>
  <c r="C93" i="1"/>
  <c r="B103" i="1" l="1"/>
  <c r="C102" i="1"/>
  <c r="B107" i="1"/>
  <c r="G102" i="1"/>
  <c r="H102" i="1"/>
  <c r="H98" i="1"/>
  <c r="C98" i="1"/>
  <c r="G98" i="1"/>
  <c r="B108" i="1" l="1"/>
  <c r="C107" i="1"/>
  <c r="B112" i="1"/>
  <c r="H107" i="1"/>
  <c r="G107" i="1"/>
  <c r="H103" i="1"/>
  <c r="C103" i="1"/>
  <c r="G103" i="1"/>
  <c r="B113" i="1" l="1"/>
  <c r="C112" i="1"/>
  <c r="B117" i="1"/>
  <c r="G112" i="1"/>
  <c r="H112" i="1"/>
  <c r="H108" i="1"/>
  <c r="C108" i="1"/>
  <c r="G108" i="1"/>
  <c r="B118" i="1" l="1"/>
  <c r="C117" i="1"/>
  <c r="B122" i="1"/>
  <c r="G117" i="1"/>
  <c r="H117" i="1"/>
  <c r="C113" i="1"/>
  <c r="G113" i="1"/>
  <c r="H113" i="1"/>
  <c r="G122" i="1" l="1"/>
  <c r="H122" i="1"/>
  <c r="B127" i="1"/>
  <c r="C122" i="1"/>
  <c r="B123" i="1"/>
  <c r="G118" i="1"/>
  <c r="H118" i="1"/>
  <c r="C118" i="1"/>
  <c r="B128" i="1" l="1"/>
  <c r="C127" i="1"/>
  <c r="B132" i="1"/>
  <c r="G127" i="1"/>
  <c r="H127" i="1"/>
  <c r="G123" i="1"/>
  <c r="H123" i="1"/>
  <c r="C123" i="1"/>
  <c r="B133" i="1" l="1"/>
  <c r="B137" i="1"/>
  <c r="C132" i="1"/>
  <c r="H132" i="1"/>
  <c r="G132" i="1"/>
  <c r="G128" i="1"/>
  <c r="C128" i="1"/>
  <c r="H128" i="1"/>
  <c r="B138" i="1" l="1"/>
  <c r="B142" i="1"/>
  <c r="C137" i="1"/>
  <c r="H137" i="1"/>
  <c r="G137" i="1"/>
  <c r="H133" i="1"/>
  <c r="C133" i="1"/>
  <c r="G133" i="1"/>
  <c r="B143" i="1" l="1"/>
  <c r="H142" i="1"/>
  <c r="G142" i="1"/>
  <c r="C142" i="1"/>
  <c r="C138" i="1"/>
  <c r="G138" i="1"/>
  <c r="H138" i="1"/>
  <c r="G143" i="1" l="1"/>
  <c r="C143" i="1"/>
  <c r="H143" i="1"/>
</calcChain>
</file>

<file path=xl/sharedStrings.xml><?xml version="1.0" encoding="utf-8"?>
<sst xmlns="http://schemas.openxmlformats.org/spreadsheetml/2006/main" count="351" uniqueCount="11">
  <si>
    <t>実測値</t>
    <rPh sb="0" eb="3">
      <t>ジッソクチ</t>
    </rPh>
    <phoneticPr fontId="2"/>
  </si>
  <si>
    <t>合計</t>
    <rPh sb="0" eb="2">
      <t>ゴウケイ</t>
    </rPh>
    <phoneticPr fontId="2"/>
  </si>
  <si>
    <t>組合せ</t>
    <rPh sb="0" eb="2">
      <t>クミアワ</t>
    </rPh>
    <phoneticPr fontId="2"/>
  </si>
  <si>
    <t>確率</t>
    <rPh sb="0" eb="2">
      <t>カクリツ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</si>
  <si>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</si>
  <si>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</si>
  <si>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賛成</t>
    <rPh sb="0" eb="2">
      <t>サンセイ</t>
    </rPh>
    <phoneticPr fontId="2"/>
  </si>
  <si>
    <t>反対</t>
    <rPh sb="0" eb="2">
      <t>ハンタイ</t>
    </rPh>
    <phoneticPr fontId="2"/>
  </si>
  <si>
    <t>賛成度数</t>
    <rPh sb="0" eb="2">
      <t>サンセイ</t>
    </rPh>
    <rPh sb="2" eb="4">
      <t>ドスウ</t>
    </rPh>
    <phoneticPr fontId="2"/>
  </si>
  <si>
    <t>正確有意確率(両側)</t>
    <rPh sb="0" eb="6">
      <t>セイカクユウイカクリツ</t>
    </rPh>
    <rPh sb="7" eb="9">
      <t>リョウガワ</t>
    </rPh>
    <phoneticPr fontId="2"/>
  </si>
  <si>
    <t>上限(例)</t>
    <rPh sb="0" eb="2">
      <t>ジョウゲン</t>
    </rPh>
    <rPh sb="3" eb="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</si>
</sst>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10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3" fillId="2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11" fontId="0" fillId="3" borderId="4" xfId="0" applyNumberFormat="1" applyFill="1" applyBorder="1">
      <alignment vertical="center"/>
    </xf>
    <xf numFmtId="0" fontId="3" fillId="2" borderId="5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0" borderId="5" xfId="0" applyBorder="1">
      <alignment vertical="center"/>
    </xf>
    <xf numFmtId="11" fontId="0" fillId="3" borderId="0" xfId="0" applyNumberFormat="1" applyFill="1">
      <alignment vertical="center"/>
    </xf>
    <xf numFmtId="10" fontId="0" fillId="0" borderId="2" xfId="1" applyNumberFormat="1" applyFont="1" applyBorder="1">
      <alignment vertical="center"/>
    </xf>
    <xf numFmtId="0" fontId="0" fillId="0" borderId="2" xfId="0" applyBorder="1">
      <alignment vertical="center"/>
    </xf>
    <xf numFmtId="0" fontId="3" fillId="0" borderId="2" xfId="0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3E60-3EBB-4335-AA14-B47E14280824}">
  <dimension ref="A1:K144"/>
  <sheetViews>
    <sheetView tabSelected="1" workbookViewId="0">
      <selection activeCell="B17" sqref="B17"/>
    </sheetView>
  </sheetViews>
  <sheetFormatPr defaultRowHeight="18.75" x14ac:dyDescent="0.4"/>
  <cols>
    <col min="8" max="8" width="13.625" customWidth="1"/>
    <col min="9" max="9" width="11.375" customWidth="1"/>
    <col min="11" max="11" width="16.875" customWidth="1"/>
  </cols>
  <sheetData>
    <row r="1" spans="1:11" x14ac:dyDescent="0.4">
      <c r="A1" s="1" t="s">
        <v>0</v>
      </c>
      <c r="B1" s="1" t="s">
        <v>6</v>
      </c>
      <c r="C1" s="1" t="s">
        <v>7</v>
      </c>
      <c r="D1" s="1" t="s">
        <v>1</v>
      </c>
      <c r="F1" s="2"/>
      <c r="G1" s="2" t="s">
        <v>2</v>
      </c>
      <c r="H1" s="2" t="s">
        <v>8</v>
      </c>
      <c r="I1" s="22" t="s">
        <v>3</v>
      </c>
      <c r="K1" s="2" t="s">
        <v>9</v>
      </c>
    </row>
    <row r="2" spans="1:11" x14ac:dyDescent="0.4">
      <c r="A2" s="1" t="s">
        <v>4</v>
      </c>
      <c r="B2" s="4">
        <v>143</v>
      </c>
      <c r="C2" s="5">
        <f>D2-B2</f>
        <v>115</v>
      </c>
      <c r="D2" s="4">
        <v>258</v>
      </c>
      <c r="F2" s="6" t="s">
        <v>4</v>
      </c>
      <c r="G2" t="str">
        <f>B2&amp;"C"&amp;D2</f>
        <v>143C258</v>
      </c>
      <c r="H2" s="7">
        <f>COMBIN(D2,B2)</f>
        <v>5.0449237413099855E+75</v>
      </c>
      <c r="I2" s="8">
        <f>H2*H3/H4</f>
        <v>2.9166854439986213E-3</v>
      </c>
      <c r="K2" s="8">
        <f>1-SUMIFS(I:I,I:I,"&gt;"&amp;I2)</f>
        <v>1.3537819798857265E-2</v>
      </c>
    </row>
    <row r="3" spans="1:11" ht="19.5" thickBot="1" x14ac:dyDescent="0.45">
      <c r="A3" s="10" t="s">
        <v>5</v>
      </c>
      <c r="B3" s="11">
        <f>B4-B2</f>
        <v>142</v>
      </c>
      <c r="C3" s="12">
        <f>D3-B3</f>
        <v>70</v>
      </c>
      <c r="D3" s="11">
        <v>212</v>
      </c>
      <c r="F3" s="13" t="s">
        <v>5</v>
      </c>
      <c r="G3" s="14" t="str">
        <f>B3&amp;"C"&amp;D3</f>
        <v>142C212</v>
      </c>
      <c r="H3" s="15">
        <f t="shared" ref="H3" si="0">COMBIN(D3,B3)</f>
        <v>1.4661501520378831E+57</v>
      </c>
      <c r="I3" s="9"/>
      <c r="J3" s="9"/>
    </row>
    <row r="4" spans="1:11" ht="19.5" thickTop="1" x14ac:dyDescent="0.4">
      <c r="A4" s="16" t="s">
        <v>1</v>
      </c>
      <c r="B4" s="17">
        <v>285</v>
      </c>
      <c r="C4" s="18">
        <v>185</v>
      </c>
      <c r="D4" s="17">
        <f>SUM(D2:D3)</f>
        <v>470</v>
      </c>
      <c r="F4" s="6" t="s">
        <v>1</v>
      </c>
      <c r="G4" t="str">
        <f>B4&amp;"C"&amp;D4</f>
        <v>285C470</v>
      </c>
      <c r="H4" s="19">
        <f>COMBIN(D4,B4)</f>
        <v>2.5359662028555238E+135</v>
      </c>
      <c r="I4" s="9"/>
      <c r="J4" s="9"/>
      <c r="K4" s="5" t="s">
        <v>10</v>
      </c>
    </row>
    <row r="5" spans="1:11" x14ac:dyDescent="0.4">
      <c r="K5" s="5" t="e">
        <f>COMBIN(1030,515)</f>
        <v>#NUM!</v>
      </c>
    </row>
    <row r="6" spans="1:11" x14ac:dyDescent="0.4">
      <c r="A6" s="1"/>
      <c r="B6" s="1" t="s">
        <v>6</v>
      </c>
      <c r="C6" s="1" t="s">
        <v>7</v>
      </c>
      <c r="D6" s="1" t="s">
        <v>1</v>
      </c>
      <c r="F6" s="2"/>
      <c r="G6" s="2" t="s">
        <v>2</v>
      </c>
      <c r="H6" s="2" t="s">
        <v>8</v>
      </c>
      <c r="I6" s="22" t="s">
        <v>3</v>
      </c>
    </row>
    <row r="7" spans="1:11" x14ac:dyDescent="0.4">
      <c r="A7" s="1" t="s">
        <v>4</v>
      </c>
      <c r="B7" s="4">
        <v>142</v>
      </c>
      <c r="C7" s="5">
        <f>D7-B7</f>
        <v>116</v>
      </c>
      <c r="D7" s="4">
        <v>258</v>
      </c>
      <c r="F7" s="6" t="s">
        <v>4</v>
      </c>
      <c r="G7" t="str">
        <f>B7&amp;"C"&amp;D7</f>
        <v>142C258</v>
      </c>
      <c r="H7" s="7">
        <f>COMBIN(D7,B7)</f>
        <v>6.219173232821805E+75</v>
      </c>
      <c r="I7" s="8">
        <f>H7*H8/H9</f>
        <v>1.7600688024129627E-3</v>
      </c>
    </row>
    <row r="8" spans="1:11" ht="19.5" thickBot="1" x14ac:dyDescent="0.45">
      <c r="A8" s="10" t="s">
        <v>5</v>
      </c>
      <c r="B8" s="11">
        <f>B9-B7</f>
        <v>143</v>
      </c>
      <c r="C8" s="12">
        <f>D8-B8</f>
        <v>69</v>
      </c>
      <c r="D8" s="11">
        <v>212</v>
      </c>
      <c r="F8" s="13" t="s">
        <v>5</v>
      </c>
      <c r="G8" s="14" t="str">
        <f>B8&amp;"C"&amp;D8</f>
        <v>143C212</v>
      </c>
      <c r="H8" s="15">
        <f t="shared" ref="H8" si="1">COMBIN(D8,B8)</f>
        <v>7.1769587861994197E+56</v>
      </c>
      <c r="I8" t="b">
        <f>$I$2&lt;I7</f>
        <v>0</v>
      </c>
    </row>
    <row r="9" spans="1:11" ht="19.5" thickTop="1" x14ac:dyDescent="0.4">
      <c r="A9" s="16" t="s">
        <v>1</v>
      </c>
      <c r="B9" s="17">
        <v>285</v>
      </c>
      <c r="C9" s="18">
        <v>185</v>
      </c>
      <c r="D9" s="17">
        <f>SUM(D7:D8)</f>
        <v>470</v>
      </c>
      <c r="F9" s="6" t="s">
        <v>1</v>
      </c>
      <c r="G9" t="str">
        <f>B9&amp;"C"&amp;D9</f>
        <v>285C470</v>
      </c>
      <c r="H9" s="19">
        <f>COMBIN(D9,B9)</f>
        <v>2.5359662028555238E+135</v>
      </c>
    </row>
    <row r="11" spans="1:11" x14ac:dyDescent="0.4">
      <c r="A11" s="1"/>
      <c r="B11" s="1" t="s">
        <v>6</v>
      </c>
      <c r="C11" s="1" t="s">
        <v>7</v>
      </c>
      <c r="D11" s="1" t="s">
        <v>1</v>
      </c>
      <c r="F11" s="2"/>
      <c r="G11" s="2" t="s">
        <v>2</v>
      </c>
      <c r="H11" s="2" t="s">
        <v>8</v>
      </c>
      <c r="I11" s="22" t="s">
        <v>3</v>
      </c>
    </row>
    <row r="12" spans="1:11" x14ac:dyDescent="0.4">
      <c r="A12" s="1" t="s">
        <v>4</v>
      </c>
      <c r="B12" s="4">
        <v>144</v>
      </c>
      <c r="C12" s="5">
        <f>D12-B12</f>
        <v>114</v>
      </c>
      <c r="D12" s="4">
        <v>258</v>
      </c>
      <c r="F12" s="6" t="s">
        <v>4</v>
      </c>
      <c r="G12" t="str">
        <f>B12&amp;"C"&amp;D12</f>
        <v>144C258</v>
      </c>
      <c r="H12" s="7">
        <f>COMBIN(D12,B12)</f>
        <v>4.0289321545183993E+75</v>
      </c>
      <c r="I12" s="8">
        <f>H12*H13/H14</f>
        <v>4.6585948063866947E-3</v>
      </c>
    </row>
    <row r="13" spans="1:11" ht="19.5" thickBot="1" x14ac:dyDescent="0.45">
      <c r="A13" s="10" t="s">
        <v>5</v>
      </c>
      <c r="B13" s="11">
        <f>B14-B12</f>
        <v>141</v>
      </c>
      <c r="C13" s="12">
        <f>D13-B13</f>
        <v>71</v>
      </c>
      <c r="D13" s="11">
        <v>212</v>
      </c>
      <c r="F13" s="13" t="s">
        <v>5</v>
      </c>
      <c r="G13" s="14" t="str">
        <f>B13&amp;"C"&amp;D13</f>
        <v>141C212</v>
      </c>
      <c r="H13" s="15">
        <f t="shared" ref="H13" si="2">COMBIN(D13,B13)</f>
        <v>2.9323003040757652E+57</v>
      </c>
      <c r="I13" t="b">
        <f>$I$2&lt;I12</f>
        <v>1</v>
      </c>
    </row>
    <row r="14" spans="1:11" ht="19.5" thickTop="1" x14ac:dyDescent="0.4">
      <c r="A14" s="16" t="s">
        <v>1</v>
      </c>
      <c r="B14" s="17">
        <v>285</v>
      </c>
      <c r="C14" s="18">
        <v>185</v>
      </c>
      <c r="D14" s="17">
        <f>SUM(D12:D13)</f>
        <v>470</v>
      </c>
      <c r="F14" s="6" t="s">
        <v>1</v>
      </c>
      <c r="G14" t="str">
        <f>B14&amp;"C"&amp;D14</f>
        <v>285C470</v>
      </c>
      <c r="H14" s="19">
        <f>COMBIN(D14,B14)</f>
        <v>2.5359662028555238E+135</v>
      </c>
    </row>
    <row r="16" spans="1:11" x14ac:dyDescent="0.4">
      <c r="A16" s="1"/>
      <c r="B16" s="1" t="s">
        <v>6</v>
      </c>
      <c r="C16" s="1" t="s">
        <v>7</v>
      </c>
      <c r="D16" s="1" t="s">
        <v>1</v>
      </c>
      <c r="F16" s="2"/>
      <c r="G16" s="2" t="s">
        <v>2</v>
      </c>
      <c r="H16" s="2" t="s">
        <v>8</v>
      </c>
      <c r="I16" s="22" t="s">
        <v>3</v>
      </c>
    </row>
    <row r="17" spans="1:9" x14ac:dyDescent="0.4">
      <c r="A17" s="1" t="s">
        <v>4</v>
      </c>
      <c r="B17" s="4">
        <f>B12+1</f>
        <v>145</v>
      </c>
      <c r="C17" s="5">
        <f>D17-B17</f>
        <v>113</v>
      </c>
      <c r="D17" s="4">
        <v>258</v>
      </c>
      <c r="F17" s="6" t="s">
        <v>4</v>
      </c>
      <c r="G17" t="str">
        <f>B17&amp;"C"&amp;D17</f>
        <v>145C258</v>
      </c>
      <c r="H17" s="7">
        <f>COMBIN(D17,B17)</f>
        <v>3.1675742456213586E+75</v>
      </c>
      <c r="I17" s="8">
        <f>H17*H18/H19</f>
        <v>7.1726295898332914E-3</v>
      </c>
    </row>
    <row r="18" spans="1:9" ht="19.5" thickBot="1" x14ac:dyDescent="0.45">
      <c r="A18" s="10" t="s">
        <v>5</v>
      </c>
      <c r="B18" s="11">
        <f>B19-B17</f>
        <v>140</v>
      </c>
      <c r="C18" s="12">
        <f>D18-B18</f>
        <v>72</v>
      </c>
      <c r="D18" s="11">
        <v>212</v>
      </c>
      <c r="F18" s="13" t="s">
        <v>5</v>
      </c>
      <c r="G18" s="14" t="str">
        <f>B18&amp;"C"&amp;D18</f>
        <v>140C212</v>
      </c>
      <c r="H18" s="15">
        <f t="shared" ref="H18" si="3">COMBIN(D18,B18)</f>
        <v>5.7424214288150338E+57</v>
      </c>
      <c r="I18" t="b">
        <f>$I$2&lt;I17</f>
        <v>1</v>
      </c>
    </row>
    <row r="19" spans="1:9" ht="19.5" thickTop="1" x14ac:dyDescent="0.4">
      <c r="A19" s="16" t="s">
        <v>1</v>
      </c>
      <c r="B19" s="17">
        <v>285</v>
      </c>
      <c r="C19" s="18">
        <v>185</v>
      </c>
      <c r="D19" s="17">
        <f>SUM(D17:D18)</f>
        <v>470</v>
      </c>
      <c r="F19" s="6" t="s">
        <v>1</v>
      </c>
      <c r="G19" t="str">
        <f>B19&amp;"C"&amp;D19</f>
        <v>285C470</v>
      </c>
      <c r="H19" s="19">
        <f>COMBIN(D19,B19)</f>
        <v>2.5359662028555238E+135</v>
      </c>
    </row>
    <row r="21" spans="1:9" x14ac:dyDescent="0.4">
      <c r="A21" s="1"/>
      <c r="B21" s="1" t="s">
        <v>6</v>
      </c>
      <c r="C21" s="1" t="s">
        <v>7</v>
      </c>
      <c r="D21" s="1" t="s">
        <v>1</v>
      </c>
      <c r="F21" s="2"/>
      <c r="G21" s="2" t="s">
        <v>2</v>
      </c>
      <c r="H21" s="2" t="s">
        <v>8</v>
      </c>
      <c r="I21" s="22" t="s">
        <v>3</v>
      </c>
    </row>
    <row r="22" spans="1:9" x14ac:dyDescent="0.4">
      <c r="A22" s="1" t="s">
        <v>4</v>
      </c>
      <c r="B22" s="4">
        <f>B17+1</f>
        <v>146</v>
      </c>
      <c r="C22" s="5">
        <f>D22-B22</f>
        <v>112</v>
      </c>
      <c r="D22" s="4">
        <v>258</v>
      </c>
      <c r="F22" s="6" t="s">
        <v>4</v>
      </c>
      <c r="G22" t="str">
        <f>B22&amp;"C"&amp;D22</f>
        <v>146C258</v>
      </c>
      <c r="H22" s="7">
        <f>COMBIN(D22,B22)</f>
        <v>2.4516156832548857E+75</v>
      </c>
      <c r="I22" s="8">
        <f>H22*H23/H24</f>
        <v>1.0646556587648966E-2</v>
      </c>
    </row>
    <row r="23" spans="1:9" ht="19.5" thickBot="1" x14ac:dyDescent="0.45">
      <c r="A23" s="10" t="s">
        <v>5</v>
      </c>
      <c r="B23" s="11">
        <f>B24-B22</f>
        <v>139</v>
      </c>
      <c r="C23" s="12">
        <f>D23-B23</f>
        <v>73</v>
      </c>
      <c r="D23" s="11">
        <v>212</v>
      </c>
      <c r="F23" s="13" t="s">
        <v>5</v>
      </c>
      <c r="G23" s="14" t="str">
        <f>B23&amp;"C"&amp;D23</f>
        <v>139C212</v>
      </c>
      <c r="H23" s="15">
        <f t="shared" ref="H23" si="4">COMBIN(D23,B23)</f>
        <v>1.1012863014165826E+58</v>
      </c>
      <c r="I23" t="b">
        <f>$I$2&lt;I22</f>
        <v>1</v>
      </c>
    </row>
    <row r="24" spans="1:9" ht="19.5" thickTop="1" x14ac:dyDescent="0.4">
      <c r="A24" s="16" t="s">
        <v>1</v>
      </c>
      <c r="B24" s="17">
        <v>285</v>
      </c>
      <c r="C24" s="18">
        <v>185</v>
      </c>
      <c r="D24" s="17">
        <f>SUM(D22:D23)</f>
        <v>470</v>
      </c>
      <c r="F24" s="6" t="s">
        <v>1</v>
      </c>
      <c r="G24" t="str">
        <f>B24&amp;"C"&amp;D24</f>
        <v>285C470</v>
      </c>
      <c r="H24" s="19">
        <f>COMBIN(D24,B24)</f>
        <v>2.5359662028555238E+135</v>
      </c>
    </row>
    <row r="26" spans="1:9" x14ac:dyDescent="0.4">
      <c r="A26" s="1"/>
      <c r="B26" s="1" t="s">
        <v>6</v>
      </c>
      <c r="C26" s="1" t="s">
        <v>7</v>
      </c>
      <c r="D26" s="1" t="s">
        <v>1</v>
      </c>
      <c r="F26" s="2"/>
      <c r="G26" s="2" t="s">
        <v>2</v>
      </c>
      <c r="H26" s="2" t="s">
        <v>8</v>
      </c>
      <c r="I26" s="22" t="s">
        <v>3</v>
      </c>
    </row>
    <row r="27" spans="1:9" x14ac:dyDescent="0.4">
      <c r="A27" s="1" t="s">
        <v>4</v>
      </c>
      <c r="B27" s="4">
        <f>B22+1</f>
        <v>147</v>
      </c>
      <c r="C27" s="5">
        <f>D27-B27</f>
        <v>111</v>
      </c>
      <c r="D27" s="4">
        <v>258</v>
      </c>
      <c r="F27" s="6" t="s">
        <v>4</v>
      </c>
      <c r="G27" t="str">
        <f>B27&amp;"C"&amp;D27</f>
        <v>147C258</v>
      </c>
      <c r="H27" s="7">
        <f>COMBIN(D27,B27)</f>
        <v>1.8678976634322929E+75</v>
      </c>
      <c r="I27" s="8">
        <f>H27*H28/H29</f>
        <v>1.5236770817845096E-2</v>
      </c>
    </row>
    <row r="28" spans="1:9" ht="19.5" thickBot="1" x14ac:dyDescent="0.45">
      <c r="A28" s="10" t="s">
        <v>5</v>
      </c>
      <c r="B28" s="11">
        <f>B29-B27</f>
        <v>138</v>
      </c>
      <c r="C28" s="12">
        <f>D28-B28</f>
        <v>74</v>
      </c>
      <c r="D28" s="11">
        <v>212</v>
      </c>
      <c r="F28" s="13" t="s">
        <v>5</v>
      </c>
      <c r="G28" s="14" t="str">
        <f>B28&amp;"C"&amp;D28</f>
        <v>138C212</v>
      </c>
      <c r="H28" s="15">
        <f t="shared" ref="H28" si="5">COMBIN(D28,B28)</f>
        <v>2.0686323769852015E+58</v>
      </c>
      <c r="I28" t="b">
        <f>$I$2&lt;I27</f>
        <v>1</v>
      </c>
    </row>
    <row r="29" spans="1:9" ht="19.5" thickTop="1" x14ac:dyDescent="0.4">
      <c r="A29" s="16" t="s">
        <v>1</v>
      </c>
      <c r="B29" s="17">
        <v>285</v>
      </c>
      <c r="C29" s="18">
        <v>185</v>
      </c>
      <c r="D29" s="17">
        <f>SUM(D27:D28)</f>
        <v>470</v>
      </c>
      <c r="F29" s="6" t="s">
        <v>1</v>
      </c>
      <c r="G29" t="str">
        <f>B29&amp;"C"&amp;D29</f>
        <v>285C470</v>
      </c>
      <c r="H29" s="19">
        <f>COMBIN(D29,B29)</f>
        <v>2.5359662028555238E+135</v>
      </c>
    </row>
    <row r="31" spans="1:9" x14ac:dyDescent="0.4">
      <c r="A31" s="1"/>
      <c r="B31" s="1" t="s">
        <v>6</v>
      </c>
      <c r="C31" s="1" t="s">
        <v>7</v>
      </c>
      <c r="D31" s="1" t="s">
        <v>1</v>
      </c>
      <c r="F31" s="2"/>
      <c r="G31" s="2" t="s">
        <v>2</v>
      </c>
      <c r="H31" s="2" t="s">
        <v>8</v>
      </c>
      <c r="I31" s="22" t="s">
        <v>3</v>
      </c>
    </row>
    <row r="32" spans="1:9" x14ac:dyDescent="0.4">
      <c r="A32" s="1" t="s">
        <v>4</v>
      </c>
      <c r="B32" s="4">
        <f>B27+1</f>
        <v>148</v>
      </c>
      <c r="C32" s="5">
        <f>D32-B32</f>
        <v>110</v>
      </c>
      <c r="D32" s="4">
        <v>258</v>
      </c>
      <c r="F32" s="6" t="s">
        <v>4</v>
      </c>
      <c r="G32" t="str">
        <f>B32&amp;"C"&amp;D32</f>
        <v>148C258</v>
      </c>
      <c r="H32" s="7">
        <f>COMBIN(D32,B32)</f>
        <v>1.4009232475742214E+75</v>
      </c>
      <c r="I32" s="8">
        <f>H32*H33/H34</f>
        <v>2.1026743728626267E-2</v>
      </c>
    </row>
    <row r="33" spans="1:9" ht="19.5" thickBot="1" x14ac:dyDescent="0.45">
      <c r="A33" s="10" t="s">
        <v>5</v>
      </c>
      <c r="B33" s="11">
        <f>B34-B32</f>
        <v>137</v>
      </c>
      <c r="C33" s="12">
        <f>D33-B33</f>
        <v>75</v>
      </c>
      <c r="D33" s="11">
        <v>212</v>
      </c>
      <c r="F33" s="13" t="s">
        <v>5</v>
      </c>
      <c r="G33" s="14" t="str">
        <f>B33&amp;"C"&amp;D33</f>
        <v>137C212</v>
      </c>
      <c r="H33" s="15">
        <f t="shared" ref="H33" si="6">COMBIN(D33,B33)</f>
        <v>3.8062835736527726E+58</v>
      </c>
      <c r="I33" t="b">
        <f>$I$2&lt;I32</f>
        <v>1</v>
      </c>
    </row>
    <row r="34" spans="1:9" ht="19.5" thickTop="1" x14ac:dyDescent="0.4">
      <c r="A34" s="16" t="s">
        <v>1</v>
      </c>
      <c r="B34" s="17">
        <v>285</v>
      </c>
      <c r="C34" s="18">
        <v>185</v>
      </c>
      <c r="D34" s="17">
        <f>SUM(D32:D33)</f>
        <v>470</v>
      </c>
      <c r="F34" s="6" t="s">
        <v>1</v>
      </c>
      <c r="G34" t="str">
        <f>B34&amp;"C"&amp;D34</f>
        <v>285C470</v>
      </c>
      <c r="H34" s="19">
        <f>COMBIN(D34,B34)</f>
        <v>2.5359662028555238E+135</v>
      </c>
    </row>
    <row r="36" spans="1:9" x14ac:dyDescent="0.4">
      <c r="A36" s="1"/>
      <c r="B36" s="1" t="s">
        <v>6</v>
      </c>
      <c r="C36" s="1" t="s">
        <v>7</v>
      </c>
      <c r="D36" s="1" t="s">
        <v>1</v>
      </c>
      <c r="F36" s="2"/>
      <c r="G36" s="2" t="s">
        <v>2</v>
      </c>
      <c r="H36" s="2" t="s">
        <v>8</v>
      </c>
      <c r="I36" s="22" t="s">
        <v>3</v>
      </c>
    </row>
    <row r="37" spans="1:9" x14ac:dyDescent="0.4">
      <c r="A37" s="1" t="s">
        <v>4</v>
      </c>
      <c r="B37" s="4">
        <f>B32+1</f>
        <v>149</v>
      </c>
      <c r="C37" s="5">
        <f>D37-B37</f>
        <v>109</v>
      </c>
      <c r="D37" s="4">
        <v>258</v>
      </c>
      <c r="F37" s="6" t="s">
        <v>4</v>
      </c>
      <c r="G37" t="str">
        <f>B37&amp;"C"&amp;D37</f>
        <v>149C258</v>
      </c>
      <c r="H37" s="7">
        <f>COMBIN(D37,B37)</f>
        <v>1.0342386391487532E+75</v>
      </c>
      <c r="I37" s="8">
        <f>H37*H38/H39</f>
        <v>2.7982429176121294E-2</v>
      </c>
    </row>
    <row r="38" spans="1:9" ht="19.5" thickBot="1" x14ac:dyDescent="0.45">
      <c r="A38" s="10" t="s">
        <v>5</v>
      </c>
      <c r="B38" s="11">
        <f>B39-B37</f>
        <v>136</v>
      </c>
      <c r="C38" s="12">
        <f>D38-B38</f>
        <v>76</v>
      </c>
      <c r="D38" s="11">
        <v>212</v>
      </c>
      <c r="F38" s="13" t="s">
        <v>5</v>
      </c>
      <c r="G38" s="14" t="str">
        <f>B38&amp;"C"&amp;D38</f>
        <v>136C212</v>
      </c>
      <c r="H38" s="15">
        <f t="shared" ref="H38" si="7">COMBIN(D38,B38)</f>
        <v>6.861326968295128E+58</v>
      </c>
      <c r="I38" t="b">
        <f>$I$2&lt;I37</f>
        <v>1</v>
      </c>
    </row>
    <row r="39" spans="1:9" ht="19.5" thickTop="1" x14ac:dyDescent="0.4">
      <c r="A39" s="16" t="s">
        <v>1</v>
      </c>
      <c r="B39" s="17">
        <v>285</v>
      </c>
      <c r="C39" s="18">
        <v>185</v>
      </c>
      <c r="D39" s="17">
        <f>SUM(D37:D38)</f>
        <v>470</v>
      </c>
      <c r="F39" s="6" t="s">
        <v>1</v>
      </c>
      <c r="G39" t="str">
        <f>B39&amp;"C"&amp;D39</f>
        <v>285C470</v>
      </c>
      <c r="H39" s="19">
        <f>COMBIN(D39,B39)</f>
        <v>2.5359662028555238E+135</v>
      </c>
    </row>
    <row r="41" spans="1:9" x14ac:dyDescent="0.4">
      <c r="A41" s="1"/>
      <c r="B41" s="1" t="s">
        <v>6</v>
      </c>
      <c r="C41" s="1" t="s">
        <v>7</v>
      </c>
      <c r="D41" s="1" t="s">
        <v>1</v>
      </c>
      <c r="F41" s="2"/>
      <c r="G41" s="2" t="s">
        <v>2</v>
      </c>
      <c r="H41" s="2" t="s">
        <v>8</v>
      </c>
      <c r="I41" s="22" t="s">
        <v>3</v>
      </c>
    </row>
    <row r="42" spans="1:9" x14ac:dyDescent="0.4">
      <c r="A42" s="1" t="s">
        <v>4</v>
      </c>
      <c r="B42" s="4">
        <f>B37+1</f>
        <v>150</v>
      </c>
      <c r="C42" s="5">
        <f>D42-B42</f>
        <v>108</v>
      </c>
      <c r="D42" s="4">
        <v>258</v>
      </c>
      <c r="F42" s="6" t="s">
        <v>4</v>
      </c>
      <c r="G42" t="str">
        <f>B42&amp;"C"&amp;D42</f>
        <v>150C258</v>
      </c>
      <c r="H42" s="7">
        <f>COMBIN(D42,B42)</f>
        <v>7.5154674444809526E+74</v>
      </c>
      <c r="I42" s="8">
        <f>H42*H43/H44</f>
        <v>3.591441819106695E-2</v>
      </c>
    </row>
    <row r="43" spans="1:9" ht="19.5" thickBot="1" x14ac:dyDescent="0.45">
      <c r="A43" s="10" t="s">
        <v>5</v>
      </c>
      <c r="B43" s="11">
        <f>B44-B42</f>
        <v>135</v>
      </c>
      <c r="C43" s="12">
        <f>D43-B43</f>
        <v>77</v>
      </c>
      <c r="D43" s="11">
        <v>212</v>
      </c>
      <c r="F43" s="13" t="s">
        <v>5</v>
      </c>
      <c r="G43" s="14" t="str">
        <f>B43&amp;"C"&amp;D43</f>
        <v>135C212</v>
      </c>
      <c r="H43" s="15">
        <f t="shared" ref="H43" si="8">COMBIN(D43,B43)</f>
        <v>1.211870737257323E+59</v>
      </c>
      <c r="I43" t="b">
        <f>$I$2&lt;I42</f>
        <v>1</v>
      </c>
    </row>
    <row r="44" spans="1:9" ht="19.5" thickTop="1" x14ac:dyDescent="0.4">
      <c r="A44" s="16" t="s">
        <v>1</v>
      </c>
      <c r="B44" s="17">
        <v>285</v>
      </c>
      <c r="C44" s="18">
        <v>185</v>
      </c>
      <c r="D44" s="17">
        <f>SUM(D42:D43)</f>
        <v>470</v>
      </c>
      <c r="F44" s="6" t="s">
        <v>1</v>
      </c>
      <c r="G44" t="str">
        <f>B44&amp;"C"&amp;D44</f>
        <v>285C470</v>
      </c>
      <c r="H44" s="19">
        <f>COMBIN(D44,B44)</f>
        <v>2.5359662028555238E+135</v>
      </c>
    </row>
    <row r="45" spans="1:9" x14ac:dyDescent="0.4">
      <c r="F45" s="3"/>
      <c r="G45" s="20"/>
      <c r="H45" s="21"/>
    </row>
    <row r="46" spans="1:9" x14ac:dyDescent="0.4">
      <c r="A46" s="1"/>
      <c r="B46" s="1" t="s">
        <v>6</v>
      </c>
      <c r="C46" s="1" t="s">
        <v>7</v>
      </c>
      <c r="D46" s="1" t="s">
        <v>1</v>
      </c>
      <c r="F46" s="2"/>
      <c r="G46" s="2" t="s">
        <v>2</v>
      </c>
      <c r="H46" s="2" t="s">
        <v>8</v>
      </c>
      <c r="I46" s="22" t="s">
        <v>3</v>
      </c>
    </row>
    <row r="47" spans="1:9" x14ac:dyDescent="0.4">
      <c r="A47" s="1" t="s">
        <v>4</v>
      </c>
      <c r="B47" s="4">
        <f>B42+1</f>
        <v>151</v>
      </c>
      <c r="C47" s="5">
        <f>D47-B47</f>
        <v>107</v>
      </c>
      <c r="D47" s="4">
        <v>258</v>
      </c>
      <c r="F47" s="6" t="s">
        <v>4</v>
      </c>
      <c r="G47" t="str">
        <f>B47&amp;"C"&amp;D47</f>
        <v>151C258</v>
      </c>
      <c r="H47" s="7">
        <f>COMBIN(D47,B47)</f>
        <v>5.3753012185691528E+74</v>
      </c>
      <c r="I47" s="8">
        <f>H47*H48/H49</f>
        <v>4.4458500358783792E-2</v>
      </c>
    </row>
    <row r="48" spans="1:9" ht="19.5" thickBot="1" x14ac:dyDescent="0.45">
      <c r="A48" s="10" t="s">
        <v>5</v>
      </c>
      <c r="B48" s="11">
        <f>B49-B47</f>
        <v>134</v>
      </c>
      <c r="C48" s="12">
        <f>D48-B48</f>
        <v>78</v>
      </c>
      <c r="D48" s="11">
        <v>212</v>
      </c>
      <c r="F48" s="13" t="s">
        <v>5</v>
      </c>
      <c r="G48" s="14" t="str">
        <f>B48&amp;"C"&amp;D48</f>
        <v>134C212</v>
      </c>
      <c r="H48" s="15">
        <f t="shared" ref="H48" si="9">COMBIN(D48,B48)</f>
        <v>2.097468583714597E+59</v>
      </c>
      <c r="I48" t="b">
        <f>$I$2&lt;I47</f>
        <v>1</v>
      </c>
    </row>
    <row r="49" spans="1:9" ht="19.5" thickTop="1" x14ac:dyDescent="0.4">
      <c r="A49" s="16" t="s">
        <v>1</v>
      </c>
      <c r="B49" s="17">
        <v>285</v>
      </c>
      <c r="C49" s="18">
        <v>185</v>
      </c>
      <c r="D49" s="17">
        <f>SUM(D47:D48)</f>
        <v>470</v>
      </c>
      <c r="F49" s="6" t="s">
        <v>1</v>
      </c>
      <c r="G49" t="str">
        <f>B49&amp;"C"&amp;D49</f>
        <v>285C470</v>
      </c>
      <c r="H49" s="19">
        <f>COMBIN(D49,B49)</f>
        <v>2.5359662028555238E+135</v>
      </c>
    </row>
    <row r="51" spans="1:9" x14ac:dyDescent="0.4">
      <c r="A51" s="1"/>
      <c r="B51" s="1" t="s">
        <v>6</v>
      </c>
      <c r="C51" s="1" t="s">
        <v>7</v>
      </c>
      <c r="D51" s="1" t="s">
        <v>1</v>
      </c>
      <c r="F51" s="2"/>
      <c r="G51" s="2" t="s">
        <v>2</v>
      </c>
      <c r="H51" s="2" t="s">
        <v>8</v>
      </c>
      <c r="I51" s="22" t="s">
        <v>3</v>
      </c>
    </row>
    <row r="52" spans="1:9" x14ac:dyDescent="0.4">
      <c r="A52" s="1" t="s">
        <v>4</v>
      </c>
      <c r="B52" s="4">
        <f>B47+1</f>
        <v>152</v>
      </c>
      <c r="C52" s="5">
        <f>D52-B52</f>
        <v>106</v>
      </c>
      <c r="D52" s="4">
        <v>258</v>
      </c>
      <c r="F52" s="6" t="s">
        <v>4</v>
      </c>
      <c r="G52" t="str">
        <f>B52&amp;"C"&amp;D52</f>
        <v>152C258</v>
      </c>
      <c r="H52" s="7">
        <f>COMBIN(D52,B52)</f>
        <v>3.7839291472822286E+74</v>
      </c>
      <c r="I52" s="8">
        <f>H52*H53/H54</f>
        <v>5.3085108106615708E-2</v>
      </c>
    </row>
    <row r="53" spans="1:9" ht="19.5" thickBot="1" x14ac:dyDescent="0.45">
      <c r="A53" s="10" t="s">
        <v>5</v>
      </c>
      <c r="B53" s="11">
        <f>B54-B52</f>
        <v>133</v>
      </c>
      <c r="C53" s="12">
        <f>D53-B53</f>
        <v>79</v>
      </c>
      <c r="D53" s="11">
        <v>212</v>
      </c>
      <c r="F53" s="13" t="s">
        <v>5</v>
      </c>
      <c r="G53" s="14" t="str">
        <f>B53&amp;"C"&amp;D53</f>
        <v>133C212</v>
      </c>
      <c r="H53" s="15">
        <f t="shared" ref="H53" si="10">COMBIN(D53,B53)</f>
        <v>3.5577315217437472E+59</v>
      </c>
      <c r="I53" t="b">
        <f>$I$2&lt;I52</f>
        <v>1</v>
      </c>
    </row>
    <row r="54" spans="1:9" ht="19.5" thickTop="1" x14ac:dyDescent="0.4">
      <c r="A54" s="16" t="s">
        <v>1</v>
      </c>
      <c r="B54" s="17">
        <v>285</v>
      </c>
      <c r="C54" s="18">
        <v>185</v>
      </c>
      <c r="D54" s="17">
        <f>SUM(D52:D53)</f>
        <v>470</v>
      </c>
      <c r="F54" s="6" t="s">
        <v>1</v>
      </c>
      <c r="G54" t="str">
        <f>B54&amp;"C"&amp;D54</f>
        <v>285C470</v>
      </c>
      <c r="H54" s="19">
        <f>COMBIN(D54,B54)</f>
        <v>2.5359662028555238E+135</v>
      </c>
    </row>
    <row r="56" spans="1:9" x14ac:dyDescent="0.4">
      <c r="A56" s="1"/>
      <c r="B56" s="1" t="s">
        <v>6</v>
      </c>
      <c r="C56" s="1" t="s">
        <v>7</v>
      </c>
      <c r="D56" s="1" t="s">
        <v>1</v>
      </c>
      <c r="F56" s="2"/>
      <c r="G56" s="2" t="s">
        <v>2</v>
      </c>
      <c r="H56" s="2" t="s">
        <v>8</v>
      </c>
      <c r="I56" s="22" t="s">
        <v>3</v>
      </c>
    </row>
    <row r="57" spans="1:9" x14ac:dyDescent="0.4">
      <c r="A57" s="1" t="s">
        <v>4</v>
      </c>
      <c r="B57" s="4">
        <f>B52+1</f>
        <v>153</v>
      </c>
      <c r="C57" s="5">
        <f>D57-B57</f>
        <v>105</v>
      </c>
      <c r="D57" s="4">
        <v>258</v>
      </c>
      <c r="F57" s="6" t="s">
        <v>4</v>
      </c>
      <c r="G57" t="str">
        <f>B57&amp;"C"&amp;D57</f>
        <v>153C258</v>
      </c>
      <c r="H57" s="7">
        <f>COMBIN(D57,B57)</f>
        <v>2.621545683738016E+74</v>
      </c>
      <c r="I57" s="8">
        <f>H57*H58/H59</f>
        <v>6.1143288732603558E-2</v>
      </c>
    </row>
    <row r="58" spans="1:9" ht="19.5" thickBot="1" x14ac:dyDescent="0.45">
      <c r="A58" s="10" t="s">
        <v>5</v>
      </c>
      <c r="B58" s="11">
        <f>B59-B57</f>
        <v>132</v>
      </c>
      <c r="C58" s="12">
        <f>D58-B58</f>
        <v>80</v>
      </c>
      <c r="D58" s="11">
        <v>212</v>
      </c>
      <c r="F58" s="13" t="s">
        <v>5</v>
      </c>
      <c r="G58" s="14" t="str">
        <f>B58&amp;"C"&amp;D58</f>
        <v>132C212</v>
      </c>
      <c r="H58" s="15">
        <f t="shared" ref="H58" si="11">COMBIN(D58,B58)</f>
        <v>5.9147286548989708E+59</v>
      </c>
      <c r="I58" t="b">
        <f>$I$2&lt;I57</f>
        <v>1</v>
      </c>
    </row>
    <row r="59" spans="1:9" ht="19.5" thickTop="1" x14ac:dyDescent="0.4">
      <c r="A59" s="16" t="s">
        <v>1</v>
      </c>
      <c r="B59" s="17">
        <v>285</v>
      </c>
      <c r="C59" s="18">
        <v>185</v>
      </c>
      <c r="D59" s="17">
        <f>SUM(D57:D58)</f>
        <v>470</v>
      </c>
      <c r="F59" s="6" t="s">
        <v>1</v>
      </c>
      <c r="G59" t="str">
        <f>B59&amp;"C"&amp;D59</f>
        <v>285C470</v>
      </c>
      <c r="H59" s="19">
        <f>COMBIN(D59,B59)</f>
        <v>2.5359662028555238E+135</v>
      </c>
    </row>
    <row r="61" spans="1:9" x14ac:dyDescent="0.4">
      <c r="A61" s="1"/>
      <c r="B61" s="1" t="s">
        <v>6</v>
      </c>
      <c r="C61" s="1" t="s">
        <v>7</v>
      </c>
      <c r="D61" s="1" t="s">
        <v>1</v>
      </c>
      <c r="F61" s="2"/>
      <c r="G61" s="2" t="s">
        <v>2</v>
      </c>
      <c r="H61" s="2" t="s">
        <v>8</v>
      </c>
      <c r="I61" s="22" t="s">
        <v>3</v>
      </c>
    </row>
    <row r="62" spans="1:9" x14ac:dyDescent="0.4">
      <c r="A62" s="1" t="s">
        <v>4</v>
      </c>
      <c r="B62" s="4">
        <f>B57+1</f>
        <v>154</v>
      </c>
      <c r="C62" s="5">
        <f>D62-B62</f>
        <v>104</v>
      </c>
      <c r="D62" s="4">
        <v>258</v>
      </c>
      <c r="F62" s="6" t="s">
        <v>4</v>
      </c>
      <c r="G62" t="str">
        <f>B62&amp;"C"&amp;D62</f>
        <v>154C258</v>
      </c>
      <c r="H62" s="7">
        <f>COMBIN(D62,B62)</f>
        <v>1.7874175116395569E+74</v>
      </c>
      <c r="I62" s="8">
        <f>H62*H63/H64</f>
        <v>6.7936987480670646E-2</v>
      </c>
    </row>
    <row r="63" spans="1:9" ht="19.5" thickBot="1" x14ac:dyDescent="0.45">
      <c r="A63" s="10" t="s">
        <v>5</v>
      </c>
      <c r="B63" s="11">
        <f>B64-B62</f>
        <v>131</v>
      </c>
      <c r="C63" s="12">
        <f>D63-B63</f>
        <v>81</v>
      </c>
      <c r="D63" s="11">
        <v>212</v>
      </c>
      <c r="F63" s="13" t="s">
        <v>5</v>
      </c>
      <c r="G63" s="14" t="str">
        <f>B63&amp;"C"&amp;D63</f>
        <v>131C212</v>
      </c>
      <c r="H63" s="15">
        <f t="shared" ref="H63" si="12">COMBIN(D63,B63)</f>
        <v>9.6388170672427678E+59</v>
      </c>
      <c r="I63" t="b">
        <f>$I$2&lt;I62</f>
        <v>1</v>
      </c>
    </row>
    <row r="64" spans="1:9" ht="19.5" thickTop="1" x14ac:dyDescent="0.4">
      <c r="A64" s="16" t="s">
        <v>1</v>
      </c>
      <c r="B64" s="17">
        <v>285</v>
      </c>
      <c r="C64" s="18">
        <v>185</v>
      </c>
      <c r="D64" s="17">
        <f>SUM(D62:D63)</f>
        <v>470</v>
      </c>
      <c r="F64" s="6" t="s">
        <v>1</v>
      </c>
      <c r="G64" t="str">
        <f>B64&amp;"C"&amp;D64</f>
        <v>285C470</v>
      </c>
      <c r="H64" s="19">
        <f>COMBIN(D64,B64)</f>
        <v>2.5359662028555238E+135</v>
      </c>
    </row>
    <row r="66" spans="1:9" x14ac:dyDescent="0.4">
      <c r="A66" s="1"/>
      <c r="B66" s="1" t="s">
        <v>6</v>
      </c>
      <c r="C66" s="1" t="s">
        <v>7</v>
      </c>
      <c r="D66" s="1" t="s">
        <v>1</v>
      </c>
      <c r="F66" s="2"/>
      <c r="G66" s="2" t="s">
        <v>2</v>
      </c>
      <c r="H66" s="2" t="s">
        <v>8</v>
      </c>
      <c r="I66" s="22" t="s">
        <v>3</v>
      </c>
    </row>
    <row r="67" spans="1:9" x14ac:dyDescent="0.4">
      <c r="A67" s="1" t="s">
        <v>4</v>
      </c>
      <c r="B67" s="4">
        <f>B62+1</f>
        <v>155</v>
      </c>
      <c r="C67" s="5">
        <f>D67-B67</f>
        <v>103</v>
      </c>
      <c r="D67" s="4">
        <v>258</v>
      </c>
      <c r="F67" s="6" t="s">
        <v>4</v>
      </c>
      <c r="G67" t="str">
        <f>B67&amp;"C"&amp;D67</f>
        <v>155C258</v>
      </c>
      <c r="H67" s="7">
        <f>COMBIN(D67,B67)</f>
        <v>1.1992994916807361E+74</v>
      </c>
      <c r="I67" s="8">
        <f>H67*H68/H69</f>
        <v>7.2822463999736964E-2</v>
      </c>
    </row>
    <row r="68" spans="1:9" ht="19.5" thickBot="1" x14ac:dyDescent="0.45">
      <c r="A68" s="10" t="s">
        <v>5</v>
      </c>
      <c r="B68" s="11">
        <f>B69-B67</f>
        <v>130</v>
      </c>
      <c r="C68" s="12">
        <f>D68-B68</f>
        <v>82</v>
      </c>
      <c r="D68" s="11">
        <v>212</v>
      </c>
      <c r="F68" s="13" t="s">
        <v>5</v>
      </c>
      <c r="G68" s="14" t="str">
        <f>B68&amp;"C"&amp;D68</f>
        <v>130C212</v>
      </c>
      <c r="H68" s="15">
        <f t="shared" ref="H68" si="13">COMBIN(D68,B68)</f>
        <v>1.5398597997668306E+60</v>
      </c>
      <c r="I68" t="b">
        <f>$I$2&lt;I67</f>
        <v>1</v>
      </c>
    </row>
    <row r="69" spans="1:9" ht="19.5" thickTop="1" x14ac:dyDescent="0.4">
      <c r="A69" s="16" t="s">
        <v>1</v>
      </c>
      <c r="B69" s="17">
        <v>285</v>
      </c>
      <c r="C69" s="18">
        <v>185</v>
      </c>
      <c r="D69" s="17">
        <f>SUM(D67:D68)</f>
        <v>470</v>
      </c>
      <c r="F69" s="6" t="s">
        <v>1</v>
      </c>
      <c r="G69" t="str">
        <f>B69&amp;"C"&amp;D69</f>
        <v>285C470</v>
      </c>
      <c r="H69" s="19">
        <f>COMBIN(D69,B69)</f>
        <v>2.5359662028555238E+135</v>
      </c>
    </row>
    <row r="71" spans="1:9" x14ac:dyDescent="0.4">
      <c r="A71" s="1"/>
      <c r="B71" s="1" t="s">
        <v>6</v>
      </c>
      <c r="C71" s="1" t="s">
        <v>7</v>
      </c>
      <c r="D71" s="1" t="s">
        <v>1</v>
      </c>
      <c r="F71" s="2"/>
      <c r="G71" s="2" t="s">
        <v>2</v>
      </c>
      <c r="H71" s="2" t="s">
        <v>8</v>
      </c>
      <c r="I71" s="22" t="s">
        <v>3</v>
      </c>
    </row>
    <row r="72" spans="1:9" x14ac:dyDescent="0.4">
      <c r="A72" s="1" t="s">
        <v>4</v>
      </c>
      <c r="B72" s="4">
        <f>B67+1</f>
        <v>156</v>
      </c>
      <c r="C72" s="5">
        <f>D72-B72</f>
        <v>102</v>
      </c>
      <c r="D72" s="4">
        <v>258</v>
      </c>
      <c r="F72" s="6" t="s">
        <v>4</v>
      </c>
      <c r="G72" t="str">
        <f>B72&amp;"C"&amp;D72</f>
        <v>156C258</v>
      </c>
      <c r="H72" s="7">
        <f>COMBIN(D72,B72)</f>
        <v>7.9184517719945996E+73</v>
      </c>
      <c r="I72" s="8">
        <f>H72*H73/H74</f>
        <v>7.530837140535053E-2</v>
      </c>
    </row>
    <row r="73" spans="1:9" ht="19.5" thickBot="1" x14ac:dyDescent="0.45">
      <c r="A73" s="10" t="s">
        <v>5</v>
      </c>
      <c r="B73" s="11">
        <f>B74-B72</f>
        <v>129</v>
      </c>
      <c r="C73" s="12">
        <f>D73-B73</f>
        <v>83</v>
      </c>
      <c r="D73" s="11">
        <v>212</v>
      </c>
      <c r="F73" s="13" t="s">
        <v>5</v>
      </c>
      <c r="G73" s="14" t="str">
        <f>B73&amp;"C"&amp;D73</f>
        <v>129C212</v>
      </c>
      <c r="H73" s="15">
        <f t="shared" ref="H73" si="14">COMBIN(D73,B73)</f>
        <v>2.4118286020444367E+60</v>
      </c>
      <c r="I73" t="b">
        <f>$I$2&lt;I72</f>
        <v>1</v>
      </c>
    </row>
    <row r="74" spans="1:9" ht="19.5" thickTop="1" x14ac:dyDescent="0.4">
      <c r="A74" s="16" t="s">
        <v>1</v>
      </c>
      <c r="B74" s="17">
        <v>285</v>
      </c>
      <c r="C74" s="18">
        <v>185</v>
      </c>
      <c r="D74" s="17">
        <f>SUM(D72:D73)</f>
        <v>470</v>
      </c>
      <c r="F74" s="6" t="s">
        <v>1</v>
      </c>
      <c r="G74" t="str">
        <f>B74&amp;"C"&amp;D74</f>
        <v>285C470</v>
      </c>
      <c r="H74" s="19">
        <f>COMBIN(D74,B74)</f>
        <v>2.5359662028555238E+135</v>
      </c>
    </row>
    <row r="76" spans="1:9" x14ac:dyDescent="0.4">
      <c r="A76" s="1"/>
      <c r="B76" s="1" t="s">
        <v>6</v>
      </c>
      <c r="C76" s="1" t="s">
        <v>7</v>
      </c>
      <c r="D76" s="1" t="s">
        <v>1</v>
      </c>
      <c r="F76" s="2"/>
      <c r="G76" s="2" t="s">
        <v>2</v>
      </c>
      <c r="H76" s="2" t="s">
        <v>8</v>
      </c>
      <c r="I76" s="22" t="s">
        <v>3</v>
      </c>
    </row>
    <row r="77" spans="1:9" x14ac:dyDescent="0.4">
      <c r="A77" s="1" t="s">
        <v>4</v>
      </c>
      <c r="B77" s="4">
        <f>B72+1</f>
        <v>157</v>
      </c>
      <c r="C77" s="5">
        <f>D77-B77</f>
        <v>101</v>
      </c>
      <c r="D77" s="4">
        <v>258</v>
      </c>
      <c r="F77" s="6" t="s">
        <v>4</v>
      </c>
      <c r="G77" t="str">
        <f>B77&amp;"C"&amp;D77</f>
        <v>157C258</v>
      </c>
      <c r="H77" s="7">
        <f>COMBIN(D77,B77)</f>
        <v>5.1444718518691098E+73</v>
      </c>
      <c r="I77" s="8">
        <f>H77*H78/H79</f>
        <v>7.5137060278404902E-2</v>
      </c>
    </row>
    <row r="78" spans="1:9" ht="19.5" thickBot="1" x14ac:dyDescent="0.45">
      <c r="A78" s="10" t="s">
        <v>5</v>
      </c>
      <c r="B78" s="11">
        <f>B79-B77</f>
        <v>128</v>
      </c>
      <c r="C78" s="12">
        <f>D78-B78</f>
        <v>84</v>
      </c>
      <c r="D78" s="11">
        <v>212</v>
      </c>
      <c r="F78" s="13" t="s">
        <v>5</v>
      </c>
      <c r="G78" s="14" t="str">
        <f>B78&amp;"C"&amp;D78</f>
        <v>128C212</v>
      </c>
      <c r="H78" s="15">
        <f t="shared" ref="H78" si="15">COMBIN(D78,B78)</f>
        <v>3.7038796388539577E+60</v>
      </c>
      <c r="I78" t="b">
        <f>$I$2&lt;I77</f>
        <v>1</v>
      </c>
    </row>
    <row r="79" spans="1:9" ht="19.5" thickTop="1" x14ac:dyDescent="0.4">
      <c r="A79" s="16" t="s">
        <v>1</v>
      </c>
      <c r="B79" s="17">
        <v>285</v>
      </c>
      <c r="C79" s="18">
        <v>185</v>
      </c>
      <c r="D79" s="17">
        <f>SUM(D77:D78)</f>
        <v>470</v>
      </c>
      <c r="F79" s="6" t="s">
        <v>1</v>
      </c>
      <c r="G79" t="str">
        <f>B79&amp;"C"&amp;D79</f>
        <v>285C470</v>
      </c>
      <c r="H79" s="19">
        <f>COMBIN(D79,B79)</f>
        <v>2.5359662028555238E+135</v>
      </c>
    </row>
    <row r="81" spans="1:9" x14ac:dyDescent="0.4">
      <c r="A81" s="1"/>
      <c r="B81" s="1" t="s">
        <v>6</v>
      </c>
      <c r="C81" s="1" t="s">
        <v>7</v>
      </c>
      <c r="D81" s="1" t="s">
        <v>1</v>
      </c>
      <c r="F81" s="2"/>
      <c r="G81" s="2" t="s">
        <v>2</v>
      </c>
      <c r="H81" s="2" t="s">
        <v>8</v>
      </c>
      <c r="I81" s="22" t="s">
        <v>3</v>
      </c>
    </row>
    <row r="82" spans="1:9" x14ac:dyDescent="0.4">
      <c r="A82" s="1" t="s">
        <v>4</v>
      </c>
      <c r="B82" s="4">
        <f>B77+1</f>
        <v>158</v>
      </c>
      <c r="C82" s="5">
        <f>D82-B82</f>
        <v>100</v>
      </c>
      <c r="D82" s="4">
        <v>258</v>
      </c>
      <c r="F82" s="6" t="s">
        <v>4</v>
      </c>
      <c r="G82" t="str">
        <f>B82&amp;"C"&amp;D82</f>
        <v>158C258</v>
      </c>
      <c r="H82" s="7">
        <f>COMBIN(D82,B82)</f>
        <v>3.2885547913846764E+73</v>
      </c>
      <c r="I82" s="8">
        <f>H82*H83/H84</f>
        <v>7.2328511934416778E-2</v>
      </c>
    </row>
    <row r="83" spans="1:9" ht="19.5" thickBot="1" x14ac:dyDescent="0.45">
      <c r="A83" s="10" t="s">
        <v>5</v>
      </c>
      <c r="B83" s="11">
        <f>B84-B82</f>
        <v>127</v>
      </c>
      <c r="C83" s="12">
        <f>D83-B83</f>
        <v>85</v>
      </c>
      <c r="D83" s="11">
        <v>212</v>
      </c>
      <c r="F83" s="13" t="s">
        <v>5</v>
      </c>
      <c r="G83" s="14" t="str">
        <f>B83&amp;"C"&amp;D83</f>
        <v>127C212</v>
      </c>
      <c r="H83" s="15">
        <f t="shared" ref="H83" si="16">COMBIN(D83,B83)</f>
        <v>5.5776069855683179E+60</v>
      </c>
      <c r="I83" t="b">
        <f>$I$2&lt;I82</f>
        <v>1</v>
      </c>
    </row>
    <row r="84" spans="1:9" ht="19.5" thickTop="1" x14ac:dyDescent="0.4">
      <c r="A84" s="16" t="s">
        <v>1</v>
      </c>
      <c r="B84" s="17">
        <v>285</v>
      </c>
      <c r="C84" s="18">
        <v>185</v>
      </c>
      <c r="D84" s="17">
        <f>SUM(D82:D83)</f>
        <v>470</v>
      </c>
      <c r="F84" s="6" t="s">
        <v>1</v>
      </c>
      <c r="G84" t="str">
        <f>B84&amp;"C"&amp;D84</f>
        <v>285C470</v>
      </c>
      <c r="H84" s="19">
        <f>COMBIN(D84,B84)</f>
        <v>2.5359662028555238E+135</v>
      </c>
    </row>
    <row r="86" spans="1:9" x14ac:dyDescent="0.4">
      <c r="A86" s="1"/>
      <c r="B86" s="1" t="s">
        <v>6</v>
      </c>
      <c r="C86" s="1" t="s">
        <v>7</v>
      </c>
      <c r="D86" s="1" t="s">
        <v>1</v>
      </c>
      <c r="F86" s="2"/>
      <c r="G86" s="2" t="s">
        <v>2</v>
      </c>
      <c r="H86" s="2" t="s">
        <v>8</v>
      </c>
      <c r="I86" s="22" t="s">
        <v>3</v>
      </c>
    </row>
    <row r="87" spans="1:9" x14ac:dyDescent="0.4">
      <c r="A87" s="1" t="s">
        <v>4</v>
      </c>
      <c r="B87" s="4">
        <f>B82+1</f>
        <v>159</v>
      </c>
      <c r="C87" s="5">
        <f>D87-B87</f>
        <v>99</v>
      </c>
      <c r="D87" s="4">
        <v>258</v>
      </c>
      <c r="F87" s="6" t="s">
        <v>4</v>
      </c>
      <c r="G87" t="str">
        <f>B87&amp;"C"&amp;D87</f>
        <v>159C258</v>
      </c>
      <c r="H87" s="7">
        <f>COMBIN(D87,B87)</f>
        <v>2.0682734537010583E+73</v>
      </c>
      <c r="I87" s="8">
        <f>H87*H88/H89</f>
        <v>6.7176546845626336E-2</v>
      </c>
    </row>
    <row r="88" spans="1:9" ht="19.5" thickBot="1" x14ac:dyDescent="0.45">
      <c r="A88" s="10" t="s">
        <v>5</v>
      </c>
      <c r="B88" s="11">
        <f>B89-B87</f>
        <v>126</v>
      </c>
      <c r="C88" s="12">
        <f>D88-B88</f>
        <v>86</v>
      </c>
      <c r="D88" s="11">
        <v>212</v>
      </c>
      <c r="F88" s="13" t="s">
        <v>5</v>
      </c>
      <c r="G88" s="14" t="str">
        <f>B88&amp;"C"&amp;D88</f>
        <v>126C212</v>
      </c>
      <c r="H88" s="15">
        <f t="shared" ref="H88" si="17">COMBIN(D88,B88)</f>
        <v>8.2366986879904206E+60</v>
      </c>
      <c r="I88" t="b">
        <f>$I$2&lt;I87</f>
        <v>1</v>
      </c>
    </row>
    <row r="89" spans="1:9" ht="19.5" thickTop="1" x14ac:dyDescent="0.4">
      <c r="A89" s="16" t="s">
        <v>1</v>
      </c>
      <c r="B89" s="17">
        <v>285</v>
      </c>
      <c r="C89" s="18">
        <v>185</v>
      </c>
      <c r="D89" s="17">
        <f>SUM(D87:D88)</f>
        <v>470</v>
      </c>
      <c r="F89" s="6" t="s">
        <v>1</v>
      </c>
      <c r="G89" t="str">
        <f>B89&amp;"C"&amp;D89</f>
        <v>285C470</v>
      </c>
      <c r="H89" s="19">
        <f>COMBIN(D89,B89)</f>
        <v>2.5359662028555238E+135</v>
      </c>
    </row>
    <row r="91" spans="1:9" x14ac:dyDescent="0.4">
      <c r="A91" s="1"/>
      <c r="B91" s="1" t="s">
        <v>6</v>
      </c>
      <c r="C91" s="1" t="s">
        <v>7</v>
      </c>
      <c r="D91" s="1" t="s">
        <v>1</v>
      </c>
      <c r="F91" s="2"/>
      <c r="G91" s="2" t="s">
        <v>2</v>
      </c>
      <c r="H91" s="2" t="s">
        <v>8</v>
      </c>
      <c r="I91" s="22" t="s">
        <v>3</v>
      </c>
    </row>
    <row r="92" spans="1:9" x14ac:dyDescent="0.4">
      <c r="A92" s="1" t="s">
        <v>4</v>
      </c>
      <c r="B92" s="4">
        <f>B87+1</f>
        <v>160</v>
      </c>
      <c r="C92" s="5">
        <f>D92-B92</f>
        <v>98</v>
      </c>
      <c r="D92" s="4">
        <v>258</v>
      </c>
      <c r="F92" s="6" t="s">
        <v>4</v>
      </c>
      <c r="G92" t="str">
        <f>B92&amp;"C"&amp;D92</f>
        <v>160C258</v>
      </c>
      <c r="H92" s="7">
        <f>COMBIN(D92,B92)</f>
        <v>1.2797441994775278E+73</v>
      </c>
      <c r="I92" s="8">
        <f>H92*H93/H94</f>
        <v>6.0198293487955613E-2</v>
      </c>
    </row>
    <row r="93" spans="1:9" ht="19.5" thickBot="1" x14ac:dyDescent="0.45">
      <c r="A93" s="10" t="s">
        <v>5</v>
      </c>
      <c r="B93" s="11">
        <f>B94-B92</f>
        <v>125</v>
      </c>
      <c r="C93" s="12">
        <f>D93-B93</f>
        <v>87</v>
      </c>
      <c r="D93" s="11">
        <v>212</v>
      </c>
      <c r="F93" s="13" t="s">
        <v>5</v>
      </c>
      <c r="G93" s="14" t="str">
        <f>B93&amp;"C"&amp;D93</f>
        <v>125C212</v>
      </c>
      <c r="H93" s="15">
        <f t="shared" ref="H93" si="18">COMBIN(D93,B93)</f>
        <v>1.1929011892951653E+61</v>
      </c>
      <c r="I93" t="b">
        <f>$I$2&lt;I92</f>
        <v>1</v>
      </c>
    </row>
    <row r="94" spans="1:9" ht="19.5" thickTop="1" x14ac:dyDescent="0.4">
      <c r="A94" s="16" t="s">
        <v>1</v>
      </c>
      <c r="B94" s="17">
        <v>285</v>
      </c>
      <c r="C94" s="18">
        <v>185</v>
      </c>
      <c r="D94" s="17">
        <f>SUM(D92:D93)</f>
        <v>470</v>
      </c>
      <c r="F94" s="6" t="s">
        <v>1</v>
      </c>
      <c r="G94" t="str">
        <f>B94&amp;"C"&amp;D94</f>
        <v>285C470</v>
      </c>
      <c r="H94" s="19">
        <f>COMBIN(D94,B94)</f>
        <v>2.5359662028555238E+135</v>
      </c>
    </row>
    <row r="96" spans="1:9" x14ac:dyDescent="0.4">
      <c r="A96" s="1"/>
      <c r="B96" s="1" t="s">
        <v>6</v>
      </c>
      <c r="C96" s="1" t="s">
        <v>7</v>
      </c>
      <c r="D96" s="1" t="s">
        <v>1</v>
      </c>
      <c r="F96" s="2"/>
      <c r="G96" s="2" t="s">
        <v>2</v>
      </c>
      <c r="H96" s="2" t="s">
        <v>8</v>
      </c>
      <c r="I96" s="22" t="s">
        <v>3</v>
      </c>
    </row>
    <row r="97" spans="1:9" x14ac:dyDescent="0.4">
      <c r="A97" s="1" t="s">
        <v>4</v>
      </c>
      <c r="B97" s="4">
        <f>B92+1</f>
        <v>161</v>
      </c>
      <c r="C97" s="5">
        <f>D97-B97</f>
        <v>97</v>
      </c>
      <c r="D97" s="4">
        <v>258</v>
      </c>
      <c r="F97" s="6" t="s">
        <v>4</v>
      </c>
      <c r="G97" t="str">
        <f>B97&amp;"C"&amp;D97</f>
        <v>161C258</v>
      </c>
      <c r="H97" s="7">
        <f>COMBIN(D97,B97)</f>
        <v>7.789747301167566E+72</v>
      </c>
      <c r="I97" s="8">
        <f>H97*H98/H99</f>
        <v>5.2048919764783742E-2</v>
      </c>
    </row>
    <row r="98" spans="1:9" ht="19.5" thickBot="1" x14ac:dyDescent="0.45">
      <c r="A98" s="10" t="s">
        <v>5</v>
      </c>
      <c r="B98" s="11">
        <f>B99-B97</f>
        <v>124</v>
      </c>
      <c r="C98" s="12">
        <f>D98-B98</f>
        <v>88</v>
      </c>
      <c r="D98" s="11">
        <v>212</v>
      </c>
      <c r="F98" s="13" t="s">
        <v>5</v>
      </c>
      <c r="G98" s="14" t="str">
        <f>B98&amp;"C"&amp;D98</f>
        <v>124C212</v>
      </c>
      <c r="H98" s="15">
        <f t="shared" ref="H98" si="19">COMBIN(D98,B98)</f>
        <v>1.6944619166124488E+61</v>
      </c>
      <c r="I98" t="b">
        <f>$I$2&lt;I97</f>
        <v>1</v>
      </c>
    </row>
    <row r="99" spans="1:9" ht="19.5" thickTop="1" x14ac:dyDescent="0.4">
      <c r="A99" s="16" t="s">
        <v>1</v>
      </c>
      <c r="B99" s="17">
        <v>285</v>
      </c>
      <c r="C99" s="18">
        <v>185</v>
      </c>
      <c r="D99" s="17">
        <f>SUM(D97:D98)</f>
        <v>470</v>
      </c>
      <c r="F99" s="6" t="s">
        <v>1</v>
      </c>
      <c r="G99" t="str">
        <f>B99&amp;"C"&amp;D99</f>
        <v>285C470</v>
      </c>
      <c r="H99" s="19">
        <f>COMBIN(D99,B99)</f>
        <v>2.5359662028555238E+135</v>
      </c>
    </row>
    <row r="101" spans="1:9" x14ac:dyDescent="0.4">
      <c r="A101" s="1"/>
      <c r="B101" s="1" t="s">
        <v>6</v>
      </c>
      <c r="C101" s="1" t="s">
        <v>7</v>
      </c>
      <c r="D101" s="1" t="s">
        <v>1</v>
      </c>
      <c r="F101" s="2"/>
      <c r="G101" s="2" t="s">
        <v>2</v>
      </c>
      <c r="H101" s="2" t="s">
        <v>8</v>
      </c>
      <c r="I101" s="22" t="s">
        <v>3</v>
      </c>
    </row>
    <row r="102" spans="1:9" x14ac:dyDescent="0.4">
      <c r="A102" s="1" t="s">
        <v>4</v>
      </c>
      <c r="B102" s="4">
        <f>B97+1</f>
        <v>162</v>
      </c>
      <c r="C102" s="5">
        <f>D102-B102</f>
        <v>96</v>
      </c>
      <c r="D102" s="4">
        <v>258</v>
      </c>
      <c r="F102" s="6" t="s">
        <v>4</v>
      </c>
      <c r="G102" t="str">
        <f>B102&amp;"C"&amp;D102</f>
        <v>162C258</v>
      </c>
      <c r="H102" s="7">
        <f>COMBIN(D102,B102)</f>
        <v>4.6642314087237883E+72</v>
      </c>
      <c r="I102" s="8">
        <f>H102*H103/H104</f>
        <v>4.3421029749675238E-2</v>
      </c>
    </row>
    <row r="103" spans="1:9" ht="19.5" thickBot="1" x14ac:dyDescent="0.45">
      <c r="A103" s="10" t="s">
        <v>5</v>
      </c>
      <c r="B103" s="11">
        <f>B104-B102</f>
        <v>123</v>
      </c>
      <c r="C103" s="12">
        <f>D103-B103</f>
        <v>89</v>
      </c>
      <c r="D103" s="11">
        <v>212</v>
      </c>
      <c r="F103" s="13" t="s">
        <v>5</v>
      </c>
      <c r="G103" s="14" t="str">
        <f>B103&amp;"C"&amp;D103</f>
        <v>123C212</v>
      </c>
      <c r="H103" s="15">
        <f t="shared" ref="H103" si="20">COMBIN(D103,B103)</f>
        <v>2.3608233444937448E+61</v>
      </c>
      <c r="I103" t="b">
        <f>$I$2&lt;I102</f>
        <v>1</v>
      </c>
    </row>
    <row r="104" spans="1:9" ht="19.5" thickTop="1" x14ac:dyDescent="0.4">
      <c r="A104" s="16" t="s">
        <v>1</v>
      </c>
      <c r="B104" s="17">
        <v>285</v>
      </c>
      <c r="C104" s="18">
        <v>185</v>
      </c>
      <c r="D104" s="17">
        <f>SUM(D102:D103)</f>
        <v>470</v>
      </c>
      <c r="F104" s="6" t="s">
        <v>1</v>
      </c>
      <c r="G104" t="str">
        <f>B104&amp;"C"&amp;D104</f>
        <v>285C470</v>
      </c>
      <c r="H104" s="19">
        <f>COMBIN(D104,B104)</f>
        <v>2.5359662028555238E+135</v>
      </c>
    </row>
    <row r="106" spans="1:9" x14ac:dyDescent="0.4">
      <c r="A106" s="1"/>
      <c r="B106" s="1" t="s">
        <v>6</v>
      </c>
      <c r="C106" s="1" t="s">
        <v>7</v>
      </c>
      <c r="D106" s="1" t="s">
        <v>1</v>
      </c>
      <c r="F106" s="2"/>
      <c r="G106" s="2" t="s">
        <v>2</v>
      </c>
      <c r="H106" s="2" t="s">
        <v>8</v>
      </c>
      <c r="I106" s="22" t="s">
        <v>3</v>
      </c>
    </row>
    <row r="107" spans="1:9" x14ac:dyDescent="0.4">
      <c r="A107" s="1" t="s">
        <v>4</v>
      </c>
      <c r="B107" s="4">
        <f>B102+1</f>
        <v>163</v>
      </c>
      <c r="C107" s="5">
        <f>D107-B107</f>
        <v>95</v>
      </c>
      <c r="D107" s="4">
        <v>258</v>
      </c>
      <c r="F107" s="6" t="s">
        <v>4</v>
      </c>
      <c r="G107" t="str">
        <f>B107&amp;"C"&amp;D107</f>
        <v>163C258</v>
      </c>
      <c r="H107" s="7">
        <f>COMBIN(D107,B107)</f>
        <v>2.7470319953219836E+72</v>
      </c>
      <c r="I107" s="8">
        <f>H107*H108/H109</f>
        <v>3.4949933148204868E-2</v>
      </c>
    </row>
    <row r="108" spans="1:9" ht="19.5" thickBot="1" x14ac:dyDescent="0.45">
      <c r="A108" s="10" t="s">
        <v>5</v>
      </c>
      <c r="B108" s="11">
        <f>B109-B107</f>
        <v>122</v>
      </c>
      <c r="C108" s="12">
        <f>D108-B108</f>
        <v>90</v>
      </c>
      <c r="D108" s="11">
        <v>212</v>
      </c>
      <c r="F108" s="13" t="s">
        <v>5</v>
      </c>
      <c r="G108" s="14" t="str">
        <f>B108&amp;"C"&amp;D108</f>
        <v>122C212</v>
      </c>
      <c r="H108" s="15">
        <f t="shared" ref="H108" si="21">COMBIN(D108,B108)</f>
        <v>3.2264585708081221E+61</v>
      </c>
      <c r="I108" t="b">
        <f>$I$2&lt;I107</f>
        <v>1</v>
      </c>
    </row>
    <row r="109" spans="1:9" ht="19.5" thickTop="1" x14ac:dyDescent="0.4">
      <c r="A109" s="16" t="s">
        <v>1</v>
      </c>
      <c r="B109" s="17">
        <v>285</v>
      </c>
      <c r="C109" s="18">
        <v>185</v>
      </c>
      <c r="D109" s="17">
        <f>SUM(D107:D108)</f>
        <v>470</v>
      </c>
      <c r="F109" s="6" t="s">
        <v>1</v>
      </c>
      <c r="G109" t="str">
        <f>B109&amp;"C"&amp;D109</f>
        <v>285C470</v>
      </c>
      <c r="H109" s="19">
        <f>COMBIN(D109,B109)</f>
        <v>2.5359662028555238E+135</v>
      </c>
    </row>
    <row r="111" spans="1:9" x14ac:dyDescent="0.4">
      <c r="A111" s="1"/>
      <c r="B111" s="1" t="s">
        <v>6</v>
      </c>
      <c r="C111" s="1" t="s">
        <v>7</v>
      </c>
      <c r="D111" s="1" t="s">
        <v>1</v>
      </c>
      <c r="F111" s="2"/>
      <c r="G111" s="2" t="s">
        <v>2</v>
      </c>
      <c r="H111" s="2" t="s">
        <v>8</v>
      </c>
      <c r="I111" s="22" t="s">
        <v>3</v>
      </c>
    </row>
    <row r="112" spans="1:9" x14ac:dyDescent="0.4">
      <c r="A112" s="1" t="s">
        <v>4</v>
      </c>
      <c r="B112" s="4">
        <f>B107+1</f>
        <v>164</v>
      </c>
      <c r="C112" s="5">
        <f>D112-B112</f>
        <v>94</v>
      </c>
      <c r="D112" s="4">
        <v>258</v>
      </c>
      <c r="F112" s="6" t="s">
        <v>4</v>
      </c>
      <c r="G112" t="str">
        <f>B112&amp;"C"&amp;D112</f>
        <v>164C258</v>
      </c>
      <c r="H112" s="7">
        <f>COMBIN(D112,B112)</f>
        <v>1.5912685338755392E+72</v>
      </c>
      <c r="I112" s="8">
        <f>H112*H113/H114</f>
        <v>2.7142168667092906E-2</v>
      </c>
    </row>
    <row r="113" spans="1:9" ht="19.5" thickBot="1" x14ac:dyDescent="0.45">
      <c r="A113" s="10" t="s">
        <v>5</v>
      </c>
      <c r="B113" s="11">
        <f>B114-B112</f>
        <v>121</v>
      </c>
      <c r="C113" s="12">
        <f>D113-B113</f>
        <v>91</v>
      </c>
      <c r="D113" s="11">
        <v>212</v>
      </c>
      <c r="F113" s="13" t="s">
        <v>5</v>
      </c>
      <c r="G113" s="14" t="str">
        <f>B113&amp;"C"&amp;D113</f>
        <v>121C212</v>
      </c>
      <c r="H113" s="15">
        <f t="shared" ref="H113" si="22">COMBIN(D113,B113)</f>
        <v>4.3255818202042962E+61</v>
      </c>
      <c r="I113" t="b">
        <f>$I$2&lt;I112</f>
        <v>1</v>
      </c>
    </row>
    <row r="114" spans="1:9" ht="19.5" thickTop="1" x14ac:dyDescent="0.4">
      <c r="A114" s="16" t="s">
        <v>1</v>
      </c>
      <c r="B114" s="17">
        <v>285</v>
      </c>
      <c r="C114" s="18">
        <v>185</v>
      </c>
      <c r="D114" s="17">
        <f>SUM(D112:D113)</f>
        <v>470</v>
      </c>
      <c r="F114" s="6" t="s">
        <v>1</v>
      </c>
      <c r="G114" t="str">
        <f>B114&amp;"C"&amp;D114</f>
        <v>285C470</v>
      </c>
      <c r="H114" s="19">
        <f>COMBIN(D114,B114)</f>
        <v>2.5359662028555238E+135</v>
      </c>
    </row>
    <row r="116" spans="1:9" x14ac:dyDescent="0.4">
      <c r="A116" s="1"/>
      <c r="B116" s="1" t="s">
        <v>6</v>
      </c>
      <c r="C116" s="1" t="s">
        <v>7</v>
      </c>
      <c r="D116" s="1" t="s">
        <v>1</v>
      </c>
      <c r="F116" s="2"/>
      <c r="G116" s="2" t="s">
        <v>2</v>
      </c>
      <c r="H116" s="2" t="s">
        <v>8</v>
      </c>
      <c r="I116" s="22" t="s">
        <v>3</v>
      </c>
    </row>
    <row r="117" spans="1:9" x14ac:dyDescent="0.4">
      <c r="A117" s="1" t="s">
        <v>4</v>
      </c>
      <c r="B117" s="4">
        <f>B112+1</f>
        <v>165</v>
      </c>
      <c r="C117" s="5">
        <f>D117-B117</f>
        <v>93</v>
      </c>
      <c r="D117" s="4">
        <v>258</v>
      </c>
      <c r="F117" s="6" t="s">
        <v>4</v>
      </c>
      <c r="G117" t="str">
        <f>B117&amp;"C"&amp;D117</f>
        <v>165C258</v>
      </c>
      <c r="H117" s="7">
        <f>COMBIN(D117,B117)</f>
        <v>9.0654086172303462E+71</v>
      </c>
      <c r="I117" s="8">
        <f>H117*H118/H119</f>
        <v>2.0336958262155116E-2</v>
      </c>
    </row>
    <row r="118" spans="1:9" ht="19.5" thickBot="1" x14ac:dyDescent="0.45">
      <c r="A118" s="10" t="s">
        <v>5</v>
      </c>
      <c r="B118" s="11">
        <f>B119-B117</f>
        <v>120</v>
      </c>
      <c r="C118" s="12">
        <f>D118-B118</f>
        <v>92</v>
      </c>
      <c r="D118" s="11">
        <v>212</v>
      </c>
      <c r="F118" s="13" t="s">
        <v>5</v>
      </c>
      <c r="G118" s="14" t="str">
        <f>B118&amp;"C"&amp;D118</f>
        <v>120C212</v>
      </c>
      <c r="H118" s="15">
        <f t="shared" ref="H118" si="23">COMBIN(D118,B118)</f>
        <v>5.6890804374426055E+61</v>
      </c>
      <c r="I118" t="b">
        <f>$I$2&lt;I117</f>
        <v>1</v>
      </c>
    </row>
    <row r="119" spans="1:9" ht="20.25" customHeight="1" thickTop="1" x14ac:dyDescent="0.4">
      <c r="A119" s="16" t="s">
        <v>1</v>
      </c>
      <c r="B119" s="17">
        <v>285</v>
      </c>
      <c r="C119" s="18">
        <v>185</v>
      </c>
      <c r="D119" s="17">
        <f>SUM(D117:D118)</f>
        <v>470</v>
      </c>
      <c r="F119" s="6" t="s">
        <v>1</v>
      </c>
      <c r="G119" t="str">
        <f>B119&amp;"C"&amp;D119</f>
        <v>285C470</v>
      </c>
      <c r="H119" s="19">
        <f>COMBIN(D119,B119)</f>
        <v>2.5359662028555238E+135</v>
      </c>
    </row>
    <row r="121" spans="1:9" x14ac:dyDescent="0.4">
      <c r="A121" s="1"/>
      <c r="B121" s="1" t="s">
        <v>6</v>
      </c>
      <c r="C121" s="1" t="s">
        <v>7</v>
      </c>
      <c r="D121" s="1" t="s">
        <v>1</v>
      </c>
      <c r="F121" s="2"/>
      <c r="G121" s="2" t="s">
        <v>2</v>
      </c>
      <c r="H121" s="2" t="s">
        <v>8</v>
      </c>
      <c r="I121" s="22" t="s">
        <v>3</v>
      </c>
    </row>
    <row r="122" spans="1:9" x14ac:dyDescent="0.4">
      <c r="A122" s="1" t="s">
        <v>4</v>
      </c>
      <c r="B122" s="4">
        <f>B117+1</f>
        <v>166</v>
      </c>
      <c r="C122" s="5">
        <f>D122-B122</f>
        <v>92</v>
      </c>
      <c r="D122" s="4">
        <v>258</v>
      </c>
      <c r="F122" s="6" t="s">
        <v>4</v>
      </c>
      <c r="G122" t="str">
        <f>B122&amp;"C"&amp;D122</f>
        <v>166C258</v>
      </c>
      <c r="H122" s="7">
        <f>COMBIN(D122,B122)</f>
        <v>5.0788132614603837E+71</v>
      </c>
      <c r="I122" s="8">
        <f>H122*H123/H124</f>
        <v>1.4701415611196495E-2</v>
      </c>
    </row>
    <row r="123" spans="1:9" ht="19.5" thickBot="1" x14ac:dyDescent="0.45">
      <c r="A123" s="10" t="s">
        <v>5</v>
      </c>
      <c r="B123" s="11">
        <f>B124-B122</f>
        <v>119</v>
      </c>
      <c r="C123" s="12">
        <f>D123-B123</f>
        <v>93</v>
      </c>
      <c r="D123" s="11">
        <v>212</v>
      </c>
      <c r="F123" s="13" t="s">
        <v>5</v>
      </c>
      <c r="G123" s="14" t="str">
        <f>B123&amp;"C"&amp;D123</f>
        <v>119C212</v>
      </c>
      <c r="H123" s="15">
        <f t="shared" ref="H123" si="24">COMBIN(D123,B123)</f>
        <v>7.3407489515388455E+61</v>
      </c>
      <c r="I123" t="b">
        <f>$I$2&lt;I122</f>
        <v>1</v>
      </c>
    </row>
    <row r="124" spans="1:9" ht="19.5" thickTop="1" x14ac:dyDescent="0.4">
      <c r="A124" s="16" t="s">
        <v>1</v>
      </c>
      <c r="B124" s="17">
        <v>285</v>
      </c>
      <c r="C124" s="18">
        <v>185</v>
      </c>
      <c r="D124" s="17">
        <f>SUM(D122:D123)</f>
        <v>470</v>
      </c>
      <c r="F124" s="6" t="s">
        <v>1</v>
      </c>
      <c r="G124" t="str">
        <f>B124&amp;"C"&amp;D124</f>
        <v>285C470</v>
      </c>
      <c r="H124" s="19">
        <f>COMBIN(D124,B124)</f>
        <v>2.5359662028555238E+135</v>
      </c>
    </row>
    <row r="126" spans="1:9" x14ac:dyDescent="0.4">
      <c r="A126" s="1"/>
      <c r="B126" s="1" t="s">
        <v>6</v>
      </c>
      <c r="C126" s="1" t="s">
        <v>7</v>
      </c>
      <c r="D126" s="1" t="s">
        <v>1</v>
      </c>
      <c r="F126" s="2"/>
      <c r="G126" s="2" t="s">
        <v>2</v>
      </c>
      <c r="H126" s="2" t="s">
        <v>8</v>
      </c>
      <c r="I126" s="22" t="s">
        <v>3</v>
      </c>
    </row>
    <row r="127" spans="1:9" x14ac:dyDescent="0.4">
      <c r="A127" s="1" t="s">
        <v>4</v>
      </c>
      <c r="B127" s="4">
        <f>B122+1</f>
        <v>167</v>
      </c>
      <c r="C127" s="5">
        <f>D127-B127</f>
        <v>91</v>
      </c>
      <c r="D127" s="4">
        <v>258</v>
      </c>
      <c r="F127" s="6" t="s">
        <v>4</v>
      </c>
      <c r="G127" t="str">
        <f>B127&amp;"C"&amp;D127</f>
        <v>167C258</v>
      </c>
      <c r="H127" s="7">
        <f>COMBIN(D127,B127)</f>
        <v>2.797909102121889E+71</v>
      </c>
      <c r="I127" s="8">
        <f>H127*H128/H129</f>
        <v>1.0252968410713425E-2</v>
      </c>
    </row>
    <row r="128" spans="1:9" ht="19.5" thickBot="1" x14ac:dyDescent="0.45">
      <c r="A128" s="10" t="s">
        <v>5</v>
      </c>
      <c r="B128" s="11">
        <f>B129-B127</f>
        <v>118</v>
      </c>
      <c r="C128" s="12">
        <f>D128-B128</f>
        <v>94</v>
      </c>
      <c r="D128" s="11">
        <v>212</v>
      </c>
      <c r="F128" s="13" t="s">
        <v>5</v>
      </c>
      <c r="G128" s="14" t="str">
        <f>B128&amp;"C"&amp;D128</f>
        <v>118C212</v>
      </c>
      <c r="H128" s="15">
        <f t="shared" ref="H128" si="25">COMBIN(D128,B128)</f>
        <v>9.293075800352372E+61</v>
      </c>
      <c r="I128" t="b">
        <f>$I$2&lt;I127</f>
        <v>1</v>
      </c>
    </row>
    <row r="129" spans="1:9" ht="19.5" thickTop="1" x14ac:dyDescent="0.4">
      <c r="A129" s="16" t="s">
        <v>1</v>
      </c>
      <c r="B129" s="17">
        <v>285</v>
      </c>
      <c r="C129" s="18">
        <v>185</v>
      </c>
      <c r="D129" s="17">
        <f>SUM(D127:D128)</f>
        <v>470</v>
      </c>
      <c r="F129" s="6" t="s">
        <v>1</v>
      </c>
      <c r="G129" t="str">
        <f>B129&amp;"C"&amp;D129</f>
        <v>285C470</v>
      </c>
      <c r="H129" s="19">
        <f>COMBIN(D129,B129)</f>
        <v>2.5359662028555238E+135</v>
      </c>
    </row>
    <row r="131" spans="1:9" x14ac:dyDescent="0.4">
      <c r="A131" s="1"/>
      <c r="B131" s="1" t="s">
        <v>6</v>
      </c>
      <c r="C131" s="1" t="s">
        <v>7</v>
      </c>
      <c r="D131" s="1" t="s">
        <v>1</v>
      </c>
      <c r="F131" s="2"/>
      <c r="G131" s="2" t="s">
        <v>2</v>
      </c>
      <c r="H131" s="2" t="s">
        <v>8</v>
      </c>
      <c r="I131" s="22" t="s">
        <v>3</v>
      </c>
    </row>
    <row r="132" spans="1:9" x14ac:dyDescent="0.4">
      <c r="A132" s="1" t="s">
        <v>4</v>
      </c>
      <c r="B132" s="4">
        <f>B127+1</f>
        <v>168</v>
      </c>
      <c r="C132" s="5">
        <f>D132-B132</f>
        <v>90</v>
      </c>
      <c r="D132" s="4">
        <v>258</v>
      </c>
      <c r="F132" s="6" t="s">
        <v>4</v>
      </c>
      <c r="G132" t="str">
        <f>B132&amp;"C"&amp;D132</f>
        <v>168C258</v>
      </c>
      <c r="H132" s="7">
        <f>COMBIN(D132,B132)</f>
        <v>1.5155340969826887E+71</v>
      </c>
      <c r="I132" s="8">
        <f>H132*H133/H134</f>
        <v>6.8982690973834991E-3</v>
      </c>
    </row>
    <row r="133" spans="1:9" ht="19.5" thickBot="1" x14ac:dyDescent="0.45">
      <c r="A133" s="10" t="s">
        <v>5</v>
      </c>
      <c r="B133" s="11">
        <f>B134-B132</f>
        <v>117</v>
      </c>
      <c r="C133" s="12">
        <f>D133-B133</f>
        <v>95</v>
      </c>
      <c r="D133" s="11">
        <v>212</v>
      </c>
      <c r="F133" s="13" t="s">
        <v>5</v>
      </c>
      <c r="G133" s="14" t="str">
        <f>B133&amp;"C"&amp;D133</f>
        <v>117C212</v>
      </c>
      <c r="H133" s="15">
        <f t="shared" ref="H133" si="26">COMBIN(D133,B133)</f>
        <v>1.1542978362542942E+62</v>
      </c>
      <c r="I133" t="b">
        <f>$I$2&lt;I132</f>
        <v>1</v>
      </c>
    </row>
    <row r="134" spans="1:9" ht="19.5" thickTop="1" x14ac:dyDescent="0.4">
      <c r="A134" s="16" t="s">
        <v>1</v>
      </c>
      <c r="B134" s="17">
        <v>285</v>
      </c>
      <c r="C134" s="18">
        <v>185</v>
      </c>
      <c r="D134" s="17">
        <f>SUM(D132:D133)</f>
        <v>470</v>
      </c>
      <c r="F134" s="6" t="s">
        <v>1</v>
      </c>
      <c r="G134" t="str">
        <f>B134&amp;"C"&amp;D134</f>
        <v>285C470</v>
      </c>
      <c r="H134" s="19">
        <f>COMBIN(D134,B134)</f>
        <v>2.5359662028555238E+135</v>
      </c>
    </row>
    <row r="136" spans="1:9" x14ac:dyDescent="0.4">
      <c r="A136" s="1"/>
      <c r="B136" s="1" t="s">
        <v>6</v>
      </c>
      <c r="C136" s="1" t="s">
        <v>7</v>
      </c>
      <c r="D136" s="1" t="s">
        <v>1</v>
      </c>
      <c r="F136" s="2"/>
      <c r="G136" s="2" t="s">
        <v>2</v>
      </c>
      <c r="H136" s="2" t="s">
        <v>8</v>
      </c>
      <c r="I136" s="22" t="s">
        <v>3</v>
      </c>
    </row>
    <row r="137" spans="1:9" x14ac:dyDescent="0.4">
      <c r="A137" s="1" t="s">
        <v>4</v>
      </c>
      <c r="B137" s="4">
        <f>B132+1</f>
        <v>169</v>
      </c>
      <c r="C137" s="5">
        <f>D137-B137</f>
        <v>89</v>
      </c>
      <c r="D137" s="4">
        <v>258</v>
      </c>
      <c r="F137" s="6" t="s">
        <v>4</v>
      </c>
      <c r="G137" t="str">
        <f>B137&amp;"C"&amp;D137</f>
        <v>169C258</v>
      </c>
      <c r="H137" s="7">
        <f>COMBIN(D137,B137)</f>
        <v>8.0708916407362104E+70</v>
      </c>
      <c r="I137" s="8">
        <f>H137*H138/H139</f>
        <v>4.4772419622440976E-3</v>
      </c>
    </row>
    <row r="138" spans="1:9" ht="19.5" thickBot="1" x14ac:dyDescent="0.45">
      <c r="A138" s="10" t="s">
        <v>5</v>
      </c>
      <c r="B138" s="11">
        <f>B139-B137</f>
        <v>116</v>
      </c>
      <c r="C138" s="12">
        <f>D138-B138</f>
        <v>96</v>
      </c>
      <c r="D138" s="11">
        <v>212</v>
      </c>
      <c r="F138" s="13" t="s">
        <v>5</v>
      </c>
      <c r="G138" s="14" t="str">
        <f>B138&amp;"C"&amp;D138</f>
        <v>116C212</v>
      </c>
      <c r="H138" s="15">
        <f t="shared" ref="H138" si="27">COMBIN(D138,B138)</f>
        <v>1.4068004879349214E+62</v>
      </c>
      <c r="I138" t="b">
        <f>$I$2&lt;I137</f>
        <v>1</v>
      </c>
    </row>
    <row r="139" spans="1:9" ht="19.5" thickTop="1" x14ac:dyDescent="0.4">
      <c r="A139" s="16" t="s">
        <v>1</v>
      </c>
      <c r="B139" s="17">
        <v>285</v>
      </c>
      <c r="C139" s="18">
        <v>185</v>
      </c>
      <c r="D139" s="17">
        <f>SUM(D137:D138)</f>
        <v>470</v>
      </c>
      <c r="F139" s="6" t="s">
        <v>1</v>
      </c>
      <c r="G139" t="str">
        <f>B139&amp;"C"&amp;D139</f>
        <v>285C470</v>
      </c>
      <c r="H139" s="19">
        <f>COMBIN(D139,B139)</f>
        <v>2.5359662028555238E+135</v>
      </c>
    </row>
    <row r="141" spans="1:9" x14ac:dyDescent="0.4">
      <c r="A141" s="1"/>
      <c r="B141" s="1" t="s">
        <v>6</v>
      </c>
      <c r="C141" s="1" t="s">
        <v>7</v>
      </c>
      <c r="D141" s="1" t="s">
        <v>1</v>
      </c>
      <c r="F141" s="2"/>
      <c r="G141" s="2" t="s">
        <v>2</v>
      </c>
      <c r="H141" s="2" t="s">
        <v>8</v>
      </c>
      <c r="I141" s="22" t="s">
        <v>3</v>
      </c>
    </row>
    <row r="142" spans="1:9" x14ac:dyDescent="0.4">
      <c r="A142" s="1" t="s">
        <v>4</v>
      </c>
      <c r="B142" s="4">
        <f>B137+1</f>
        <v>170</v>
      </c>
      <c r="C142" s="5">
        <f>D142-B142</f>
        <v>88</v>
      </c>
      <c r="D142" s="4">
        <v>258</v>
      </c>
      <c r="F142" s="6" t="s">
        <v>4</v>
      </c>
      <c r="G142" t="str">
        <f>B142&amp;"C"&amp;D142</f>
        <v>170C258</v>
      </c>
      <c r="H142" s="7">
        <f>COMBIN(D142,B142)</f>
        <v>4.2253491530913096E+70</v>
      </c>
      <c r="I142" s="8">
        <f>H142*H143/H144</f>
        <v>2.8030955741787785E-3</v>
      </c>
    </row>
    <row r="143" spans="1:9" ht="19.5" thickBot="1" x14ac:dyDescent="0.45">
      <c r="A143" s="10" t="s">
        <v>5</v>
      </c>
      <c r="B143" s="11">
        <f>B144-B142</f>
        <v>115</v>
      </c>
      <c r="C143" s="12">
        <f>D143-B143</f>
        <v>97</v>
      </c>
      <c r="D143" s="11">
        <v>212</v>
      </c>
      <c r="F143" s="13" t="s">
        <v>5</v>
      </c>
      <c r="G143" s="14" t="str">
        <f>B143&amp;"C"&amp;D143</f>
        <v>115C212</v>
      </c>
      <c r="H143" s="15">
        <f t="shared" ref="H143" si="28">COMBIN(D143,B143)</f>
        <v>1.6823593463964006E+62</v>
      </c>
      <c r="I143" t="b">
        <f>$I$2&lt;I142</f>
        <v>0</v>
      </c>
    </row>
    <row r="144" spans="1:9" ht="19.5" thickTop="1" x14ac:dyDescent="0.4">
      <c r="A144" s="16" t="s">
        <v>1</v>
      </c>
      <c r="B144" s="17">
        <v>285</v>
      </c>
      <c r="C144" s="18">
        <v>185</v>
      </c>
      <c r="D144" s="17">
        <f>SUM(D142:D143)</f>
        <v>470</v>
      </c>
      <c r="F144" s="6" t="s">
        <v>1</v>
      </c>
      <c r="G144" t="str">
        <f>B144&amp;"C"&amp;D144</f>
        <v>285C470</v>
      </c>
      <c r="H144" s="19">
        <f>COMBIN(D144,B144)</f>
        <v>2.5359662028555238E+135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正確確率検定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Hatano Shinsuke</cp:lastModifiedBy>
  <dcterms:created xsi:type="dcterms:W3CDTF">2019-12-14T04:24:20Z</dcterms:created>
  <dcterms:modified xsi:type="dcterms:W3CDTF">2019-12-14T04:54:31Z</dcterms:modified>
</cp:coreProperties>
</file>