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ta\OneDrive - RYUKOKU UNIVERSITY\2020\社会調査情報処理実習A\"/>
    </mc:Choice>
  </mc:AlternateContent>
  <xr:revisionPtr revIDLastSave="0" documentId="13_ncr:1_{8ECFFAE7-2984-43AC-A792-040137F95D3C}" xr6:coauthVersionLast="45" xr6:coauthVersionMax="45" xr10:uidLastSave="{00000000-0000-0000-0000-000000000000}"/>
  <bookViews>
    <workbookView xWindow="780" yWindow="-20565" windowWidth="29445" windowHeight="18495" xr2:uid="{00000000-000D-0000-FFFF-FFFF00000000}"/>
  </bookViews>
  <sheets>
    <sheet name="記述統計" sheetId="1" r:id="rId1"/>
    <sheet name="貯蓄額" sheetId="2" r:id="rId2"/>
    <sheet name="昼定食" sheetId="3" r:id="rId3"/>
    <sheet name="製品管理" sheetId="4" r:id="rId4"/>
  </sheets>
  <definedNames>
    <definedName name="グループ" localSheetId="0">記述統計!$C$2:$C$123</definedName>
    <definedName name="血液型" localSheetId="0">記述統計!$E$2:$E$123</definedName>
    <definedName name="重量" localSheetId="3">製品管理!$B$2:$B$41</definedName>
    <definedName name="身長" localSheetId="0">記述統計!$D$2:$D$123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</calcChain>
</file>

<file path=xl/sharedStrings.xml><?xml version="1.0" encoding="utf-8"?>
<sst xmlns="http://schemas.openxmlformats.org/spreadsheetml/2006/main" count="445" uniqueCount="192">
  <si>
    <t>名前</t>
  </si>
  <si>
    <t>グループ</t>
  </si>
  <si>
    <t>身長</t>
  </si>
  <si>
    <t>血液型</t>
  </si>
  <si>
    <t>中澤裕子</t>
  </si>
  <si>
    <t>モーニング娘。</t>
  </si>
  <si>
    <t>O</t>
  </si>
  <si>
    <t>石黒彩</t>
  </si>
  <si>
    <t>A</t>
  </si>
  <si>
    <t>飯田圭織</t>
  </si>
  <si>
    <t>安倍なつみ</t>
  </si>
  <si>
    <t>福田明日香</t>
  </si>
  <si>
    <t>B</t>
  </si>
  <si>
    <t>保田圭</t>
  </si>
  <si>
    <t>矢口真里</t>
  </si>
  <si>
    <t>市井紗耶香</t>
  </si>
  <si>
    <t>後藤真希</t>
  </si>
  <si>
    <t>石川梨華</t>
  </si>
  <si>
    <t>吉澤ひとみ</t>
  </si>
  <si>
    <t>辻希美</t>
  </si>
  <si>
    <t>加護亜依</t>
  </si>
  <si>
    <t>AB</t>
  </si>
  <si>
    <t>高橋愛</t>
  </si>
  <si>
    <t>紺野あさ美</t>
  </si>
  <si>
    <t>小川麻琴</t>
  </si>
  <si>
    <t>新垣里沙</t>
  </si>
  <si>
    <t>藤本美貴</t>
  </si>
  <si>
    <t>亀井絵里</t>
  </si>
  <si>
    <t>道重さゆみ</t>
  </si>
  <si>
    <t>田中れいな</t>
  </si>
  <si>
    <t>久住小春</t>
  </si>
  <si>
    <t>光井愛佳</t>
  </si>
  <si>
    <t>李純</t>
  </si>
  <si>
    <t>銭琳</t>
  </si>
  <si>
    <t>譜久村聖</t>
  </si>
  <si>
    <t>生田衣梨奈</t>
  </si>
  <si>
    <t>鞘師里保</t>
  </si>
  <si>
    <t>鈴木香音</t>
  </si>
  <si>
    <t>飯窪春菜</t>
  </si>
  <si>
    <t>石田亜佑美</t>
  </si>
  <si>
    <t>佐藤優樹</t>
  </si>
  <si>
    <t>工藤遙</t>
  </si>
  <si>
    <t>小田さくら</t>
  </si>
  <si>
    <t>尾形春水</t>
  </si>
  <si>
    <t>野中美希</t>
  </si>
  <si>
    <t>牧野真莉愛</t>
  </si>
  <si>
    <t>羽賀朱音</t>
  </si>
  <si>
    <t>加賀楓</t>
  </si>
  <si>
    <t>横山玲奈</t>
  </si>
  <si>
    <t>森戸知沙希</t>
  </si>
  <si>
    <t>清水佐紀</t>
  </si>
  <si>
    <t>Berryz工房</t>
  </si>
  <si>
    <t>嗣永桃子</t>
  </si>
  <si>
    <t>徳永千奈美</t>
  </si>
  <si>
    <t>須藤茉麻</t>
  </si>
  <si>
    <t>夏焼雅</t>
  </si>
  <si>
    <t>石村舞波</t>
  </si>
  <si>
    <t>熊井友理奈</t>
  </si>
  <si>
    <t>菅谷梨沙子</t>
  </si>
  <si>
    <t>梅田えりか</t>
  </si>
  <si>
    <t>℃-ute</t>
  </si>
  <si>
    <t>矢島舞美</t>
  </si>
  <si>
    <t>村上 愛</t>
  </si>
  <si>
    <t>中島早貴</t>
  </si>
  <si>
    <t>鈴木愛理</t>
  </si>
  <si>
    <t>岡井千聖</t>
  </si>
  <si>
    <t>萩原 舞</t>
  </si>
  <si>
    <t>有原栞菜</t>
  </si>
  <si>
    <t>和田彩花</t>
  </si>
  <si>
    <t>アンジュルム</t>
  </si>
  <si>
    <t>前田憂佳</t>
  </si>
  <si>
    <t>福田花音</t>
  </si>
  <si>
    <t>小川紗季</t>
  </si>
  <si>
    <t>中西香菜</t>
  </si>
  <si>
    <t>小数賀芙由香</t>
  </si>
  <si>
    <t>竹内朱莉</t>
  </si>
  <si>
    <t>勝田里奈</t>
  </si>
  <si>
    <t>田村芽実</t>
  </si>
  <si>
    <t>室田瑞希</t>
  </si>
  <si>
    <t>相川茉穂</t>
  </si>
  <si>
    <t>佐々木莉佳子</t>
  </si>
  <si>
    <t>上國料萌衣</t>
  </si>
  <si>
    <t>笠原桃奈</t>
  </si>
  <si>
    <t>船木結</t>
  </si>
  <si>
    <t>カントリー・ガールズ</t>
  </si>
  <si>
    <t>川村文乃</t>
  </si>
  <si>
    <t>太田遙香</t>
  </si>
  <si>
    <t>伊勢鈴蘭</t>
  </si>
  <si>
    <t>宮崎由加</t>
  </si>
  <si>
    <t>Juice=Juice</t>
  </si>
  <si>
    <t>金澤朋子</t>
  </si>
  <si>
    <t>高木紗友希</t>
  </si>
  <si>
    <t>大塚愛菜</t>
  </si>
  <si>
    <t>宮本佳林</t>
  </si>
  <si>
    <t>植村あかり</t>
  </si>
  <si>
    <t>梁川奈々美</t>
  </si>
  <si>
    <t>段原瑠々</t>
  </si>
  <si>
    <t>稲場愛香</t>
  </si>
  <si>
    <t>山木梨沙</t>
  </si>
  <si>
    <t>島村嬉唄</t>
  </si>
  <si>
    <t>小関舞</t>
  </si>
  <si>
    <t>藤井梨央</t>
  </si>
  <si>
    <t>こぶしファクトリー</t>
  </si>
  <si>
    <t>広瀬彩海</t>
  </si>
  <si>
    <t>野村みな美</t>
  </si>
  <si>
    <t>小川麗奈</t>
  </si>
  <si>
    <t>浜浦彩乃</t>
  </si>
  <si>
    <t>田口夏実</t>
  </si>
  <si>
    <t>和田桜子</t>
  </si>
  <si>
    <t>井上玲音</t>
  </si>
  <si>
    <t>小片リサ</t>
  </si>
  <si>
    <t>つばきファクトリー</t>
  </si>
  <si>
    <t>山岸理子</t>
  </si>
  <si>
    <t>新沼希空</t>
  </si>
  <si>
    <t>谷本安美</t>
  </si>
  <si>
    <t>岸本ゆめの</t>
  </si>
  <si>
    <t>浅倉樹々</t>
  </si>
  <si>
    <t>小野瑞歩</t>
  </si>
  <si>
    <t>小野田紗栞</t>
  </si>
  <si>
    <t>秋山眞緒</t>
  </si>
  <si>
    <t>一岡伶奈</t>
  </si>
  <si>
    <t>BEYOOOOONDS</t>
  </si>
  <si>
    <t>島倉りか</t>
  </si>
  <si>
    <t>西田汐里</t>
  </si>
  <si>
    <t>江口紗耶</t>
  </si>
  <si>
    <t>高瀬くるみ</t>
  </si>
  <si>
    <t>前田こころ</t>
  </si>
  <si>
    <t>山﨑夢羽</t>
  </si>
  <si>
    <t>岡村美波</t>
  </si>
  <si>
    <t>清野桃々姫</t>
  </si>
  <si>
    <t>平井美葉</t>
  </si>
  <si>
    <t>小林萌花</t>
  </si>
  <si>
    <t>里吉うたの</t>
  </si>
  <si>
    <t>工藤 由愛</t>
  </si>
  <si>
    <t>松永 里愛</t>
  </si>
  <si>
    <t>北川莉央</t>
  </si>
  <si>
    <t>岡村ほまれ</t>
  </si>
  <si>
    <t>山﨑愛生</t>
  </si>
  <si>
    <t>橋迫鈴</t>
  </si>
  <si>
    <t>No</t>
    <phoneticPr fontId="18"/>
  </si>
  <si>
    <t>人数</t>
  </si>
  <si>
    <t>全血液型</t>
  </si>
  <si>
    <t>グループ</t>
    <phoneticPr fontId="18"/>
  </si>
  <si>
    <t>人数</t>
    <rPh sb="0" eb="2">
      <t>ニンズウ</t>
    </rPh>
    <phoneticPr fontId="18"/>
  </si>
  <si>
    <t>分散</t>
    <rPh sb="0" eb="2">
      <t>ブンサン</t>
    </rPh>
    <phoneticPr fontId="18"/>
  </si>
  <si>
    <t>合計</t>
    <rPh sb="0" eb="2">
      <t>ゴウケイ</t>
    </rPh>
    <phoneticPr fontId="18"/>
  </si>
  <si>
    <t>平均値</t>
    <rPh sb="0" eb="2">
      <t>ヘイキン</t>
    </rPh>
    <rPh sb="2" eb="3">
      <t>アタイ</t>
    </rPh>
    <phoneticPr fontId="18"/>
  </si>
  <si>
    <t>中央値</t>
    <rPh sb="0" eb="2">
      <t>チュウオウ</t>
    </rPh>
    <rPh sb="2" eb="3">
      <t>アタイ</t>
    </rPh>
    <phoneticPr fontId="18"/>
  </si>
  <si>
    <t>最頻値</t>
    <rPh sb="0" eb="2">
      <t>サイヒン</t>
    </rPh>
    <rPh sb="2" eb="3">
      <t>アタイ</t>
    </rPh>
    <phoneticPr fontId="18"/>
  </si>
  <si>
    <t>最大値</t>
    <rPh sb="0" eb="2">
      <t>サイダイ</t>
    </rPh>
    <rPh sb="2" eb="3">
      <t>アタイ</t>
    </rPh>
    <phoneticPr fontId="18"/>
  </si>
  <si>
    <t>最小値</t>
    <rPh sb="0" eb="2">
      <t>サイショウ</t>
    </rPh>
    <rPh sb="2" eb="3">
      <t>アタイ</t>
    </rPh>
    <phoneticPr fontId="18"/>
  </si>
  <si>
    <t>最大値</t>
    <rPh sb="0" eb="3">
      <t>サイダイチ</t>
    </rPh>
    <phoneticPr fontId="18"/>
  </si>
  <si>
    <t>最小値</t>
    <rPh sb="0" eb="3">
      <t>サイショウチ</t>
    </rPh>
    <phoneticPr fontId="18"/>
  </si>
  <si>
    <t>範囲</t>
    <rPh sb="0" eb="2">
      <t>ハンイ</t>
    </rPh>
    <phoneticPr fontId="18"/>
  </si>
  <si>
    <t>標準偏差</t>
    <rPh sb="0" eb="2">
      <t>ヒョウジュン</t>
    </rPh>
    <rPh sb="2" eb="4">
      <t>ヘンサ</t>
    </rPh>
    <phoneticPr fontId="18"/>
  </si>
  <si>
    <t>不偏分散</t>
    <rPh sb="0" eb="2">
      <t>フヘン</t>
    </rPh>
    <rPh sb="2" eb="4">
      <t>ブンサン</t>
    </rPh>
    <phoneticPr fontId="18"/>
  </si>
  <si>
    <t>標準偏差2</t>
    <rPh sb="0" eb="2">
      <t>ヒョウジュン</t>
    </rPh>
    <rPh sb="2" eb="4">
      <t>ヘンサ</t>
    </rPh>
    <phoneticPr fontId="18"/>
  </si>
  <si>
    <t>統計量</t>
    <rPh sb="0" eb="3">
      <t>トウケイリョウ</t>
    </rPh>
    <phoneticPr fontId="18"/>
  </si>
  <si>
    <t>度数分布表</t>
    <rPh sb="0" eb="5">
      <t>ドスウブンプヒョウ</t>
    </rPh>
    <phoneticPr fontId="18"/>
  </si>
  <si>
    <t>グループ別集計</t>
    <rPh sb="4" eb="5">
      <t>ベツ</t>
    </rPh>
    <rPh sb="5" eb="7">
      <t>シュウケイ</t>
    </rPh>
    <phoneticPr fontId="18"/>
  </si>
  <si>
    <t>以上</t>
    <rPh sb="0" eb="2">
      <t>イジョウ</t>
    </rPh>
    <phoneticPr fontId="18"/>
  </si>
  <si>
    <t>世帯割合</t>
    <rPh sb="0" eb="2">
      <t>セタイ</t>
    </rPh>
    <rPh sb="2" eb="4">
      <t>ワリアイ</t>
    </rPh>
    <phoneticPr fontId="18"/>
  </si>
  <si>
    <t>ー</t>
    <phoneticPr fontId="18"/>
  </si>
  <si>
    <t>万円未満</t>
    <rPh sb="0" eb="1">
      <t>マン</t>
    </rPh>
    <rPh sb="1" eb="2">
      <t>エン</t>
    </rPh>
    <rPh sb="2" eb="4">
      <t>ミマン</t>
    </rPh>
    <phoneticPr fontId="18"/>
  </si>
  <si>
    <t>平均値</t>
    <rPh sb="0" eb="3">
      <t>ヘイキンチ</t>
    </rPh>
    <phoneticPr fontId="18"/>
  </si>
  <si>
    <t>中央値</t>
    <rPh sb="0" eb="3">
      <t>チュウオウチ</t>
    </rPh>
    <phoneticPr fontId="18"/>
  </si>
  <si>
    <t>総務庁統計局「家計調査報告」2019年より</t>
    <rPh sb="0" eb="6">
      <t>ソウムチョウトウケイキョク</t>
    </rPh>
    <rPh sb="7" eb="9">
      <t>カケイ</t>
    </rPh>
    <rPh sb="9" eb="11">
      <t>チョウサ</t>
    </rPh>
    <rPh sb="11" eb="13">
      <t>ホウコク</t>
    </rPh>
    <rPh sb="18" eb="19">
      <t>ネン</t>
    </rPh>
    <phoneticPr fontId="18"/>
  </si>
  <si>
    <t>ハンバーグ定食</t>
    <rPh sb="5" eb="7">
      <t>テイショク</t>
    </rPh>
    <phoneticPr fontId="25"/>
  </si>
  <si>
    <t>和風懐石御前</t>
    <rPh sb="0" eb="2">
      <t>ワフウ</t>
    </rPh>
    <rPh sb="2" eb="4">
      <t>カイセキ</t>
    </rPh>
    <rPh sb="4" eb="6">
      <t>ゴゼン</t>
    </rPh>
    <phoneticPr fontId="25"/>
  </si>
  <si>
    <t>鰻重</t>
    <rPh sb="0" eb="2">
      <t>ウナジュウ</t>
    </rPh>
    <phoneticPr fontId="25"/>
  </si>
  <si>
    <t>カレーライス</t>
    <phoneticPr fontId="25"/>
  </si>
  <si>
    <t>京風ラーメン</t>
    <rPh sb="0" eb="2">
      <t>キョウフウ</t>
    </rPh>
    <phoneticPr fontId="25"/>
  </si>
  <si>
    <t>豚骨ラーメン</t>
    <rPh sb="0" eb="2">
      <t>トンコツ</t>
    </rPh>
    <phoneticPr fontId="25"/>
  </si>
  <si>
    <t>中華弁当</t>
    <rPh sb="0" eb="2">
      <t>チュウカ</t>
    </rPh>
    <rPh sb="2" eb="4">
      <t>ベントウ</t>
    </rPh>
    <phoneticPr fontId="25"/>
  </si>
  <si>
    <t>豚キムチ定食</t>
    <rPh sb="0" eb="1">
      <t>ブタ</t>
    </rPh>
    <rPh sb="4" eb="6">
      <t>テイショク</t>
    </rPh>
    <phoneticPr fontId="25"/>
  </si>
  <si>
    <t>豚のショウガ焼き定食</t>
    <rPh sb="0" eb="1">
      <t>ブタ</t>
    </rPh>
    <rPh sb="6" eb="7">
      <t>ヤ</t>
    </rPh>
    <rPh sb="8" eb="10">
      <t>テイショク</t>
    </rPh>
    <phoneticPr fontId="25"/>
  </si>
  <si>
    <t>カツ丼</t>
    <rPh sb="2" eb="3">
      <t>ドン</t>
    </rPh>
    <phoneticPr fontId="25"/>
  </si>
  <si>
    <t>ミックスフライ定食</t>
    <rPh sb="7" eb="9">
      <t>テイショク</t>
    </rPh>
    <phoneticPr fontId="25"/>
  </si>
  <si>
    <t>パスタ定食</t>
    <rPh sb="3" eb="5">
      <t>テイショク</t>
    </rPh>
    <phoneticPr fontId="25"/>
  </si>
  <si>
    <t>フカの姿煮定食</t>
    <rPh sb="3" eb="5">
      <t>スガタニ</t>
    </rPh>
    <rPh sb="5" eb="7">
      <t>テイショク</t>
    </rPh>
    <phoneticPr fontId="25"/>
  </si>
  <si>
    <t>鉄火丼</t>
    <rPh sb="0" eb="3">
      <t>テッカドン</t>
    </rPh>
    <phoneticPr fontId="25"/>
  </si>
  <si>
    <t>餃子定食</t>
    <rPh sb="0" eb="2">
      <t>ギョウザ</t>
    </rPh>
    <rPh sb="2" eb="4">
      <t>テイショク</t>
    </rPh>
    <phoneticPr fontId="25"/>
  </si>
  <si>
    <t>串カツ定食</t>
    <rPh sb="0" eb="1">
      <t>クシ</t>
    </rPh>
    <rPh sb="3" eb="5">
      <t>テイショク</t>
    </rPh>
    <phoneticPr fontId="25"/>
  </si>
  <si>
    <t>札幌ラーメン</t>
    <rPh sb="0" eb="2">
      <t>サッポロ</t>
    </rPh>
    <phoneticPr fontId="25"/>
  </si>
  <si>
    <t>BLTセット</t>
    <phoneticPr fontId="25"/>
  </si>
  <si>
    <t>ピザセット</t>
    <phoneticPr fontId="25"/>
  </si>
  <si>
    <t>豚の塩焼き定食</t>
    <rPh sb="0" eb="1">
      <t>ブタ</t>
    </rPh>
    <rPh sb="2" eb="4">
      <t>シオヤ</t>
    </rPh>
    <rPh sb="5" eb="7">
      <t>テイショク</t>
    </rPh>
    <phoneticPr fontId="25"/>
  </si>
  <si>
    <t>ゴーヤチャンプルー定食</t>
    <rPh sb="9" eb="11">
      <t>テイショク</t>
    </rPh>
    <phoneticPr fontId="25"/>
  </si>
  <si>
    <t>商品名</t>
    <rPh sb="0" eb="3">
      <t>ショウヒンメイ</t>
    </rPh>
    <phoneticPr fontId="18"/>
  </si>
  <si>
    <t>価格</t>
    <rPh sb="0" eb="2">
      <t>カカク</t>
    </rPh>
    <phoneticPr fontId="18"/>
  </si>
  <si>
    <t>重量</t>
    <rPh sb="0" eb="2">
      <t>ジュウリョウ</t>
    </rPh>
    <phoneticPr fontId="18"/>
  </si>
  <si>
    <t>最頻値</t>
    <rPh sb="0" eb="3">
      <t>サイヒンチ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</si>
</sst>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FA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FFFFE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/>
  </cellStyleXfs>
  <cellXfs count="17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35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1" fillId="34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right" vertical="center"/>
    </xf>
    <xf numFmtId="0" fontId="21" fillId="34" borderId="1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1" fillId="36" borderId="10" xfId="0" applyFont="1" applyFill="1" applyBorder="1" applyAlignment="1">
      <alignment vertical="center"/>
    </xf>
    <xf numFmtId="0" fontId="21" fillId="37" borderId="10" xfId="0" applyFont="1" applyFill="1" applyBorder="1" applyAlignment="1">
      <alignment vertical="center"/>
    </xf>
    <xf numFmtId="0" fontId="22" fillId="0" borderId="0" xfId="0" applyFont="1">
      <alignment vertical="center"/>
    </xf>
    <xf numFmtId="0" fontId="0" fillId="0" borderId="10" xfId="0" applyBorder="1">
      <alignment vertical="center"/>
    </xf>
    <xf numFmtId="10" fontId="0" fillId="0" borderId="10" xfId="0" applyNumberFormat="1" applyBorder="1">
      <alignment vertical="center"/>
    </xf>
    <xf numFmtId="0" fontId="24" fillId="0" borderId="0" xfId="42" applyFont="1"/>
    <xf numFmtId="0" fontId="24" fillId="0" borderId="10" xfId="42" applyFont="1" applyBorder="1"/>
    <xf numFmtId="2" fontId="24" fillId="0" borderId="10" xfId="42" applyNumberFormat="1" applyFont="1" applyBorder="1" applyAlignment="1">
      <alignment horizont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3E87607C-C1DE-4EB4-ABAA-8C7A394D3C2F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貯蓄額現在高階級別世帯分布</a:t>
            </a:r>
            <a:r>
              <a:rPr lang="en-US" altLang="ja-JP"/>
              <a:t>-2019</a:t>
            </a:r>
            <a:r>
              <a:rPr lang="ja-JP" altLang="en-US"/>
              <a:t>年</a:t>
            </a:r>
            <a:r>
              <a:rPr lang="en-US" altLang="ja-JP"/>
              <a:t>-</a:t>
            </a:r>
          </a:p>
          <a:p>
            <a:pPr>
              <a:defRPr/>
            </a:pPr>
            <a:r>
              <a:rPr lang="en-US" altLang="ja-JP"/>
              <a:t>(</a:t>
            </a:r>
            <a:r>
              <a:rPr lang="ja-JP" altLang="en-US"/>
              <a:t>二人以上の世帯</a:t>
            </a:r>
            <a:r>
              <a:rPr lang="en-US" altLang="ja-JP"/>
              <a:t>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貯蓄額!$E$1</c:f>
              <c:strCache>
                <c:ptCount val="1"/>
                <c:pt idx="0">
                  <c:v>世帯割合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C4-4067-84D5-E598C5AF2BF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5C4-4067-84D5-E598C5AF2BF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5C4-4067-84D5-E598C5AF2BF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5C4-4067-84D5-E598C5AF2BF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5C4-4067-84D5-E598C5AF2BF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5C4-4067-84D5-E598C5AF2BF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5C4-4067-84D5-E598C5AF2BF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B5C4-4067-84D5-E598C5AF2BF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5C4-4067-84D5-E598C5AF2BF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C4-4067-84D5-E598C5AF2BF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5C4-4067-84D5-E598C5AF2BF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C4-4067-84D5-E598C5AF2BF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5C4-4067-84D5-E598C5AF2BF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C4-4067-84D5-E598C5AF2BF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5C4-4067-84D5-E598C5AF2BF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5C4-4067-84D5-E598C5AF2BF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C4-4067-84D5-E598C5AF2BF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5C4-4067-84D5-E598C5AF2BF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5C4-4067-84D5-E598C5AF2BF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5C4-4067-84D5-E598C5AF2BF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5C4-4067-84D5-E598C5AF2BFB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5C4-4067-84D5-E598C5AF2BFB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5C4-4067-84D5-E598C5AF2BFB}"/>
              </c:ext>
            </c:extLst>
          </c:dPt>
          <c:cat>
            <c:strRef>
              <c:f>貯蓄額!$D$2:$D$31</c:f>
              <c:strCache>
                <c:ptCount val="26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  <c:pt idx="9">
                  <c:v>2000</c:v>
                </c:pt>
                <c:pt idx="11">
                  <c:v>2000</c:v>
                </c:pt>
                <c:pt idx="12">
                  <c:v>ー</c:v>
                </c:pt>
                <c:pt idx="13">
                  <c:v>3000</c:v>
                </c:pt>
                <c:pt idx="16">
                  <c:v>3000</c:v>
                </c:pt>
                <c:pt idx="17">
                  <c:v>ー</c:v>
                </c:pt>
                <c:pt idx="18">
                  <c:v>4000</c:v>
                </c:pt>
                <c:pt idx="24">
                  <c:v>4000</c:v>
                </c:pt>
                <c:pt idx="25">
                  <c:v>以上</c:v>
                </c:pt>
              </c:strCache>
            </c:strRef>
          </c:cat>
          <c:val>
            <c:numRef>
              <c:f>貯蓄額!$E$2:$E$31</c:f>
              <c:numCache>
                <c:formatCode>0.00%</c:formatCode>
                <c:ptCount val="30"/>
                <c:pt idx="0">
                  <c:v>0.16699999999999998</c:v>
                </c:pt>
                <c:pt idx="1">
                  <c:v>0.104</c:v>
                </c:pt>
                <c:pt idx="2">
                  <c:v>9.2999999999999999E-2</c:v>
                </c:pt>
                <c:pt idx="3">
                  <c:v>7.9000000000000001E-2</c:v>
                </c:pt>
                <c:pt idx="4">
                  <c:v>6.2E-2</c:v>
                </c:pt>
                <c:pt idx="5">
                  <c:v>5.8999999999999997E-2</c:v>
                </c:pt>
                <c:pt idx="6">
                  <c:v>4.8000000000000001E-2</c:v>
                </c:pt>
                <c:pt idx="7">
                  <c:v>0.04</c:v>
                </c:pt>
                <c:pt idx="8">
                  <c:v>3.5000000000000003E-2</c:v>
                </c:pt>
                <c:pt idx="9">
                  <c:v>0.03</c:v>
                </c:pt>
                <c:pt idx="10">
                  <c:v>2.12E-2</c:v>
                </c:pt>
                <c:pt idx="11">
                  <c:v>2.12E-2</c:v>
                </c:pt>
                <c:pt idx="12">
                  <c:v>2.12E-2</c:v>
                </c:pt>
                <c:pt idx="13">
                  <c:v>2.12E-2</c:v>
                </c:pt>
                <c:pt idx="14">
                  <c:v>2.12E-2</c:v>
                </c:pt>
                <c:pt idx="15">
                  <c:v>1.24E-2</c:v>
                </c:pt>
                <c:pt idx="16">
                  <c:v>1.24E-2</c:v>
                </c:pt>
                <c:pt idx="17">
                  <c:v>1.24E-2</c:v>
                </c:pt>
                <c:pt idx="18">
                  <c:v>1.24E-2</c:v>
                </c:pt>
                <c:pt idx="19">
                  <c:v>1.24E-2</c:v>
                </c:pt>
                <c:pt idx="20">
                  <c:v>1.14E-2</c:v>
                </c:pt>
                <c:pt idx="21">
                  <c:v>1.14E-2</c:v>
                </c:pt>
                <c:pt idx="22">
                  <c:v>1.14E-2</c:v>
                </c:pt>
                <c:pt idx="23">
                  <c:v>1.14E-2</c:v>
                </c:pt>
                <c:pt idx="24">
                  <c:v>1.14E-2</c:v>
                </c:pt>
                <c:pt idx="25">
                  <c:v>1.14E-2</c:v>
                </c:pt>
                <c:pt idx="26">
                  <c:v>1.14E-2</c:v>
                </c:pt>
                <c:pt idx="27">
                  <c:v>1.14E-2</c:v>
                </c:pt>
                <c:pt idx="28">
                  <c:v>1.14E-2</c:v>
                </c:pt>
                <c:pt idx="29">
                  <c:v>1.14E-2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4-4067-84D5-E598C5AF2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98779328"/>
        <c:axId val="1977240672"/>
      </c:barChart>
      <c:catAx>
        <c:axId val="9877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7240672"/>
        <c:crosses val="autoZero"/>
        <c:auto val="1"/>
        <c:lblAlgn val="ctr"/>
        <c:lblOffset val="100"/>
        <c:noMultiLvlLbl val="0"/>
      </c:catAx>
      <c:valAx>
        <c:axId val="197724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77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5</xdr:row>
      <xdr:rowOff>38100</xdr:rowOff>
    </xdr:from>
    <xdr:to>
      <xdr:col>16</xdr:col>
      <xdr:colOff>95250</xdr:colOff>
      <xdr:row>19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5A19312-C848-4438-9D02-BAEA22F17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10</xdr:row>
      <xdr:rowOff>219075</xdr:rowOff>
    </xdr:from>
    <xdr:to>
      <xdr:col>6</xdr:col>
      <xdr:colOff>457200</xdr:colOff>
      <xdr:row>16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D755E41-78CE-4BFF-B502-A876902DDA51}"/>
            </a:ext>
          </a:extLst>
        </xdr:cNvPr>
        <xdr:cNvSpPr txBox="1">
          <a:spLocks noChangeArrowheads="1"/>
        </xdr:cNvSpPr>
      </xdr:nvSpPr>
      <xdr:spPr bwMode="auto">
        <a:xfrm>
          <a:off x="1219200" y="2600325"/>
          <a:ext cx="5210175" cy="1295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あなたは滋賀電鉄大津駅デパート地下に新たな店舗の出店を計画している店の企画担当者である。このデパート地下の食堂には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店舗の食堂がある。各店舗の昼時のランチメニューとして一番人気のあるメニューとその価格を示したのが表である。このデータを参考にして、新食堂のランチメニューの価格を決定したい。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何を代表値とするのが適当か。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1</xdr:row>
      <xdr:rowOff>142875</xdr:rowOff>
    </xdr:from>
    <xdr:to>
      <xdr:col>10</xdr:col>
      <xdr:colOff>352424</xdr:colOff>
      <xdr:row>7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ABBBCD2-642E-4FCB-B5F2-9C560EC797B0}"/>
            </a:ext>
          </a:extLst>
        </xdr:cNvPr>
        <xdr:cNvSpPr txBox="1">
          <a:spLocks noChangeArrowheads="1"/>
        </xdr:cNvSpPr>
      </xdr:nvSpPr>
      <xdr:spPr bwMode="auto">
        <a:xfrm>
          <a:off x="1676399" y="390525"/>
          <a:ext cx="5534025" cy="1343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右のデータはある工場で生産されたノートパソコンの重量を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台記録したものである。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基本統計量を求めよ。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ヒストグラムを適当な区切り幅で作成し、「はずれ値」の有無を確認せよ。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"/>
  <sheetViews>
    <sheetView tabSelected="1" workbookViewId="0"/>
  </sheetViews>
  <sheetFormatPr defaultRowHeight="18.75" x14ac:dyDescent="0.4"/>
  <cols>
    <col min="1" max="1" width="9" style="2"/>
    <col min="2" max="2" width="13" style="2" bestFit="1" customWidth="1"/>
    <col min="3" max="3" width="21.375" style="2" bestFit="1" customWidth="1"/>
    <col min="4" max="7" width="9" style="2"/>
    <col min="8" max="8" width="21.375" style="2" bestFit="1" customWidth="1"/>
    <col min="9" max="9" width="9.125" style="2" bestFit="1" customWidth="1"/>
    <col min="10" max="10" width="9.25" style="2" bestFit="1" customWidth="1"/>
    <col min="11" max="16384" width="9" style="2"/>
  </cols>
  <sheetData>
    <row r="1" spans="1:14" x14ac:dyDescent="0.4">
      <c r="A1" s="1" t="s">
        <v>139</v>
      </c>
      <c r="B1" s="1" t="s">
        <v>0</v>
      </c>
      <c r="C1" s="1" t="s">
        <v>1</v>
      </c>
      <c r="D1" s="1" t="s">
        <v>2</v>
      </c>
      <c r="E1" s="1" t="s">
        <v>3</v>
      </c>
      <c r="F1" s="8"/>
      <c r="H1" s="2" t="s">
        <v>157</v>
      </c>
      <c r="K1" s="2" t="s">
        <v>158</v>
      </c>
    </row>
    <row r="2" spans="1:14" ht="18.75" customHeight="1" x14ac:dyDescent="0.4">
      <c r="A2" s="4">
        <v>1</v>
      </c>
      <c r="B2" s="4" t="s">
        <v>4</v>
      </c>
      <c r="C2" s="4" t="s">
        <v>5</v>
      </c>
      <c r="D2" s="4">
        <v>158</v>
      </c>
      <c r="E2" s="4" t="s">
        <v>6</v>
      </c>
      <c r="F2" s="8"/>
      <c r="H2" s="3" t="s">
        <v>143</v>
      </c>
      <c r="I2" s="9"/>
      <c r="K2" s="3"/>
      <c r="L2" s="3" t="s">
        <v>140</v>
      </c>
    </row>
    <row r="3" spans="1:14" ht="18.75" customHeight="1" x14ac:dyDescent="0.4">
      <c r="A3" s="4">
        <v>2</v>
      </c>
      <c r="B3" s="4" t="s">
        <v>7</v>
      </c>
      <c r="C3" s="4" t="s">
        <v>5</v>
      </c>
      <c r="D3" s="4">
        <v>160</v>
      </c>
      <c r="E3" s="4" t="s">
        <v>8</v>
      </c>
      <c r="F3" s="8"/>
      <c r="H3" s="3" t="s">
        <v>146</v>
      </c>
      <c r="I3" s="9"/>
      <c r="K3" s="6">
        <v>140</v>
      </c>
      <c r="L3" s="9"/>
    </row>
    <row r="4" spans="1:14" ht="18.75" customHeight="1" x14ac:dyDescent="0.4">
      <c r="A4" s="4">
        <v>3</v>
      </c>
      <c r="B4" s="4" t="s">
        <v>9</v>
      </c>
      <c r="C4" s="4" t="s">
        <v>5</v>
      </c>
      <c r="D4" s="4">
        <v>167</v>
      </c>
      <c r="E4" s="4" t="s">
        <v>8</v>
      </c>
      <c r="F4" s="8"/>
      <c r="H4" s="3" t="s">
        <v>147</v>
      </c>
      <c r="I4" s="9"/>
      <c r="K4" s="6">
        <v>145</v>
      </c>
      <c r="L4" s="10"/>
    </row>
    <row r="5" spans="1:14" ht="18.75" customHeight="1" x14ac:dyDescent="0.4">
      <c r="A5" s="4">
        <v>4</v>
      </c>
      <c r="B5" s="4" t="s">
        <v>10</v>
      </c>
      <c r="C5" s="4" t="s">
        <v>5</v>
      </c>
      <c r="D5" s="4">
        <v>152</v>
      </c>
      <c r="E5" s="4" t="s">
        <v>8</v>
      </c>
      <c r="F5" s="8"/>
      <c r="H5" s="3" t="s">
        <v>148</v>
      </c>
      <c r="I5" s="9"/>
      <c r="K5" s="7">
        <v>150</v>
      </c>
      <c r="L5" s="10"/>
    </row>
    <row r="6" spans="1:14" ht="18.75" customHeight="1" x14ac:dyDescent="0.4">
      <c r="A6" s="4">
        <v>5</v>
      </c>
      <c r="B6" s="4" t="s">
        <v>11</v>
      </c>
      <c r="C6" s="4" t="s">
        <v>5</v>
      </c>
      <c r="D6" s="4">
        <v>149</v>
      </c>
      <c r="E6" s="4" t="s">
        <v>12</v>
      </c>
      <c r="F6" s="8"/>
      <c r="H6" s="3" t="s">
        <v>151</v>
      </c>
      <c r="I6" s="9"/>
      <c r="K6" s="7">
        <v>155</v>
      </c>
      <c r="L6" s="10"/>
    </row>
    <row r="7" spans="1:14" ht="18.75" customHeight="1" x14ac:dyDescent="0.4">
      <c r="A7" s="4">
        <v>6</v>
      </c>
      <c r="B7" s="4" t="s">
        <v>13</v>
      </c>
      <c r="C7" s="4" t="s">
        <v>5</v>
      </c>
      <c r="D7" s="4">
        <v>157</v>
      </c>
      <c r="E7" s="4" t="s">
        <v>8</v>
      </c>
      <c r="F7" s="8"/>
      <c r="H7" s="3" t="s">
        <v>152</v>
      </c>
      <c r="I7" s="9"/>
      <c r="K7" s="7">
        <v>160</v>
      </c>
      <c r="L7" s="10"/>
    </row>
    <row r="8" spans="1:14" ht="18.75" customHeight="1" x14ac:dyDescent="0.4">
      <c r="A8" s="4">
        <v>7</v>
      </c>
      <c r="B8" s="4" t="s">
        <v>14</v>
      </c>
      <c r="C8" s="4" t="s">
        <v>5</v>
      </c>
      <c r="D8" s="4">
        <v>145</v>
      </c>
      <c r="E8" s="4" t="s">
        <v>8</v>
      </c>
      <c r="F8" s="8"/>
      <c r="H8" s="3" t="s">
        <v>153</v>
      </c>
      <c r="I8" s="9"/>
      <c r="K8" s="7">
        <v>165</v>
      </c>
      <c r="L8" s="10"/>
    </row>
    <row r="9" spans="1:14" ht="18.75" customHeight="1" x14ac:dyDescent="0.4">
      <c r="A9" s="4">
        <v>8</v>
      </c>
      <c r="B9" s="4" t="s">
        <v>15</v>
      </c>
      <c r="C9" s="4" t="s">
        <v>5</v>
      </c>
      <c r="D9" s="4">
        <v>158</v>
      </c>
      <c r="E9" s="4" t="s">
        <v>8</v>
      </c>
      <c r="F9" s="8"/>
      <c r="H9" s="3" t="s">
        <v>144</v>
      </c>
      <c r="I9" s="9"/>
      <c r="K9" s="7">
        <v>170</v>
      </c>
      <c r="L9" s="10"/>
    </row>
    <row r="10" spans="1:14" ht="18.75" customHeight="1" x14ac:dyDescent="0.4">
      <c r="A10" s="4">
        <v>9</v>
      </c>
      <c r="B10" s="4" t="s">
        <v>16</v>
      </c>
      <c r="C10" s="4" t="s">
        <v>5</v>
      </c>
      <c r="D10" s="4">
        <v>159</v>
      </c>
      <c r="E10" s="4" t="s">
        <v>6</v>
      </c>
      <c r="F10" s="8"/>
      <c r="H10" s="3" t="s">
        <v>154</v>
      </c>
      <c r="I10" s="9"/>
      <c r="K10" s="7">
        <v>175</v>
      </c>
      <c r="L10" s="10"/>
    </row>
    <row r="11" spans="1:14" ht="18.75" customHeight="1" x14ac:dyDescent="0.4">
      <c r="A11" s="4">
        <v>10</v>
      </c>
      <c r="B11" s="4" t="s">
        <v>17</v>
      </c>
      <c r="C11" s="4" t="s">
        <v>5</v>
      </c>
      <c r="D11" s="4">
        <v>155</v>
      </c>
      <c r="E11" s="4" t="s">
        <v>8</v>
      </c>
      <c r="F11" s="8"/>
      <c r="H11" s="3" t="s">
        <v>155</v>
      </c>
      <c r="I11" s="9"/>
      <c r="K11" s="7">
        <v>180</v>
      </c>
      <c r="L11" s="10"/>
    </row>
    <row r="12" spans="1:14" ht="18.75" customHeight="1" x14ac:dyDescent="0.4">
      <c r="A12" s="4">
        <v>11</v>
      </c>
      <c r="B12" s="4" t="s">
        <v>18</v>
      </c>
      <c r="C12" s="4" t="s">
        <v>5</v>
      </c>
      <c r="D12" s="4">
        <v>163</v>
      </c>
      <c r="E12" s="4" t="s">
        <v>6</v>
      </c>
      <c r="F12" s="8"/>
      <c r="H12" s="3" t="s">
        <v>156</v>
      </c>
      <c r="I12" s="9"/>
      <c r="K12" s="7">
        <v>185</v>
      </c>
      <c r="L12" s="10"/>
    </row>
    <row r="13" spans="1:14" ht="18.75" customHeight="1" x14ac:dyDescent="0.4">
      <c r="A13" s="4">
        <v>12</v>
      </c>
      <c r="B13" s="4" t="s">
        <v>19</v>
      </c>
      <c r="C13" s="4" t="s">
        <v>5</v>
      </c>
      <c r="D13" s="4">
        <v>153</v>
      </c>
      <c r="E13" s="4" t="s">
        <v>6</v>
      </c>
      <c r="F13" s="8"/>
    </row>
    <row r="14" spans="1:14" x14ac:dyDescent="0.4">
      <c r="A14" s="4">
        <v>13</v>
      </c>
      <c r="B14" s="4" t="s">
        <v>20</v>
      </c>
      <c r="C14" s="4" t="s">
        <v>5</v>
      </c>
      <c r="D14" s="4">
        <v>155</v>
      </c>
      <c r="E14" s="4" t="s">
        <v>21</v>
      </c>
      <c r="F14" s="8"/>
      <c r="H14" s="2" t="s">
        <v>159</v>
      </c>
    </row>
    <row r="15" spans="1:14" x14ac:dyDescent="0.4">
      <c r="A15" s="4">
        <v>14</v>
      </c>
      <c r="B15" s="4" t="s">
        <v>22</v>
      </c>
      <c r="C15" s="4" t="s">
        <v>5</v>
      </c>
      <c r="D15" s="4">
        <v>153</v>
      </c>
      <c r="E15" s="4" t="s">
        <v>8</v>
      </c>
      <c r="F15" s="8"/>
      <c r="H15" s="3" t="s">
        <v>3</v>
      </c>
      <c r="I15" s="3" t="s">
        <v>140</v>
      </c>
      <c r="J15" s="3" t="s">
        <v>146</v>
      </c>
      <c r="K15" s="3" t="s">
        <v>144</v>
      </c>
      <c r="L15" s="3" t="s">
        <v>149</v>
      </c>
      <c r="M15" s="3" t="s">
        <v>150</v>
      </c>
      <c r="N15" s="3" t="s">
        <v>147</v>
      </c>
    </row>
    <row r="16" spans="1:14" x14ac:dyDescent="0.4">
      <c r="A16" s="4">
        <v>15</v>
      </c>
      <c r="B16" s="4" t="s">
        <v>23</v>
      </c>
      <c r="C16" s="4" t="s">
        <v>5</v>
      </c>
      <c r="D16" s="4">
        <v>156</v>
      </c>
      <c r="E16" s="4" t="s">
        <v>12</v>
      </c>
      <c r="F16" s="8"/>
      <c r="H16" s="5" t="s">
        <v>8</v>
      </c>
      <c r="I16" s="9"/>
      <c r="J16" s="9"/>
      <c r="K16" s="9"/>
      <c r="L16" s="9"/>
      <c r="M16" s="9"/>
      <c r="N16" s="9"/>
    </row>
    <row r="17" spans="1:14" x14ac:dyDescent="0.4">
      <c r="A17" s="4">
        <v>16</v>
      </c>
      <c r="B17" s="4" t="s">
        <v>24</v>
      </c>
      <c r="C17" s="4" t="s">
        <v>5</v>
      </c>
      <c r="D17" s="4">
        <v>156</v>
      </c>
      <c r="E17" s="4" t="s">
        <v>6</v>
      </c>
      <c r="F17" s="8"/>
      <c r="H17" s="5" t="s">
        <v>12</v>
      </c>
      <c r="I17" s="10"/>
      <c r="J17" s="10"/>
      <c r="K17" s="10"/>
      <c r="L17" s="10"/>
      <c r="M17" s="10"/>
      <c r="N17" s="10"/>
    </row>
    <row r="18" spans="1:14" x14ac:dyDescent="0.4">
      <c r="A18" s="4">
        <v>17</v>
      </c>
      <c r="B18" s="4" t="s">
        <v>25</v>
      </c>
      <c r="C18" s="4" t="s">
        <v>5</v>
      </c>
      <c r="D18" s="4">
        <v>154</v>
      </c>
      <c r="E18" s="4" t="s">
        <v>12</v>
      </c>
      <c r="F18" s="8"/>
      <c r="H18" s="5" t="s">
        <v>6</v>
      </c>
      <c r="I18" s="10"/>
      <c r="J18" s="10"/>
      <c r="K18" s="10"/>
      <c r="L18" s="10"/>
      <c r="M18" s="10"/>
      <c r="N18" s="10"/>
    </row>
    <row r="19" spans="1:14" x14ac:dyDescent="0.4">
      <c r="A19" s="4">
        <v>18</v>
      </c>
      <c r="B19" s="4" t="s">
        <v>26</v>
      </c>
      <c r="C19" s="4" t="s">
        <v>5</v>
      </c>
      <c r="D19" s="4">
        <v>156</v>
      </c>
      <c r="E19" s="4" t="s">
        <v>8</v>
      </c>
      <c r="F19" s="8"/>
      <c r="H19" s="5" t="s">
        <v>21</v>
      </c>
      <c r="I19" s="10"/>
      <c r="J19" s="10"/>
      <c r="K19" s="10"/>
      <c r="L19" s="10"/>
      <c r="M19" s="10"/>
      <c r="N19" s="10"/>
    </row>
    <row r="20" spans="1:14" x14ac:dyDescent="0.4">
      <c r="A20" s="4">
        <v>19</v>
      </c>
      <c r="B20" s="4" t="s">
        <v>27</v>
      </c>
      <c r="C20" s="4" t="s">
        <v>5</v>
      </c>
      <c r="D20" s="4">
        <v>156</v>
      </c>
      <c r="E20" s="4" t="s">
        <v>21</v>
      </c>
      <c r="F20" s="8"/>
      <c r="H20" s="5" t="s">
        <v>141</v>
      </c>
      <c r="I20" s="9"/>
      <c r="J20" s="9"/>
      <c r="K20" s="9"/>
      <c r="L20" s="9"/>
      <c r="M20" s="9"/>
      <c r="N20" s="9"/>
    </row>
    <row r="21" spans="1:14" x14ac:dyDescent="0.4">
      <c r="A21" s="4">
        <v>20</v>
      </c>
      <c r="B21" s="4" t="s">
        <v>28</v>
      </c>
      <c r="C21" s="4" t="s">
        <v>5</v>
      </c>
      <c r="D21" s="4">
        <v>156</v>
      </c>
      <c r="E21" s="4" t="s">
        <v>8</v>
      </c>
      <c r="F21" s="8"/>
    </row>
    <row r="22" spans="1:14" x14ac:dyDescent="0.4">
      <c r="A22" s="4">
        <v>21</v>
      </c>
      <c r="B22" s="4" t="s">
        <v>29</v>
      </c>
      <c r="C22" s="4" t="s">
        <v>5</v>
      </c>
      <c r="D22" s="4">
        <v>153</v>
      </c>
      <c r="E22" s="4" t="s">
        <v>6</v>
      </c>
      <c r="F22" s="8"/>
      <c r="H22" s="3" t="s">
        <v>142</v>
      </c>
      <c r="I22" s="3" t="s">
        <v>140</v>
      </c>
      <c r="J22" s="3" t="s">
        <v>146</v>
      </c>
      <c r="K22" s="3" t="s">
        <v>144</v>
      </c>
      <c r="L22" s="3" t="s">
        <v>149</v>
      </c>
      <c r="M22" s="3" t="s">
        <v>150</v>
      </c>
      <c r="N22" s="3" t="s">
        <v>147</v>
      </c>
    </row>
    <row r="23" spans="1:14" x14ac:dyDescent="0.4">
      <c r="A23" s="4">
        <v>22</v>
      </c>
      <c r="B23" s="4" t="s">
        <v>30</v>
      </c>
      <c r="C23" s="4" t="s">
        <v>5</v>
      </c>
      <c r="D23" s="4">
        <v>167</v>
      </c>
      <c r="E23" s="4" t="s">
        <v>8</v>
      </c>
      <c r="F23" s="8"/>
      <c r="H23" s="4"/>
      <c r="I23" s="9"/>
      <c r="J23" s="9"/>
      <c r="K23" s="9"/>
      <c r="L23" s="9"/>
      <c r="M23" s="9"/>
      <c r="N23" s="9"/>
    </row>
    <row r="24" spans="1:14" x14ac:dyDescent="0.4">
      <c r="A24" s="4">
        <v>23</v>
      </c>
      <c r="B24" s="4" t="s">
        <v>31</v>
      </c>
      <c r="C24" s="4" t="s">
        <v>5</v>
      </c>
      <c r="D24" s="4">
        <v>154</v>
      </c>
      <c r="E24" s="4" t="s">
        <v>6</v>
      </c>
      <c r="F24" s="8"/>
      <c r="H24" s="4"/>
      <c r="I24" s="10"/>
      <c r="J24" s="10"/>
      <c r="K24" s="10"/>
      <c r="L24" s="10"/>
      <c r="M24" s="10"/>
      <c r="N24" s="10"/>
    </row>
    <row r="25" spans="1:14" x14ac:dyDescent="0.4">
      <c r="A25" s="4">
        <v>24</v>
      </c>
      <c r="B25" s="4" t="s">
        <v>32</v>
      </c>
      <c r="C25" s="4" t="s">
        <v>5</v>
      </c>
      <c r="D25" s="4">
        <v>168</v>
      </c>
      <c r="E25" s="4" t="s">
        <v>6</v>
      </c>
      <c r="F25" s="8"/>
      <c r="H25" s="4"/>
      <c r="I25" s="10"/>
      <c r="J25" s="10"/>
      <c r="K25" s="10"/>
      <c r="L25" s="10"/>
      <c r="M25" s="10"/>
      <c r="N25" s="10"/>
    </row>
    <row r="26" spans="1:14" x14ac:dyDescent="0.4">
      <c r="A26" s="4">
        <v>25</v>
      </c>
      <c r="B26" s="4" t="s">
        <v>33</v>
      </c>
      <c r="C26" s="4" t="s">
        <v>5</v>
      </c>
      <c r="D26" s="4">
        <v>153</v>
      </c>
      <c r="E26" s="4" t="s">
        <v>12</v>
      </c>
      <c r="F26" s="8"/>
      <c r="H26" s="4"/>
      <c r="I26" s="10"/>
      <c r="J26" s="10"/>
      <c r="K26" s="10"/>
      <c r="L26" s="10"/>
      <c r="M26" s="10"/>
      <c r="N26" s="10"/>
    </row>
    <row r="27" spans="1:14" x14ac:dyDescent="0.4">
      <c r="A27" s="4">
        <v>26</v>
      </c>
      <c r="B27" s="4" t="s">
        <v>34</v>
      </c>
      <c r="C27" s="4" t="s">
        <v>5</v>
      </c>
      <c r="D27" s="4">
        <v>163</v>
      </c>
      <c r="E27" s="4" t="s">
        <v>6</v>
      </c>
      <c r="F27" s="8"/>
      <c r="H27" s="4"/>
      <c r="I27" s="10"/>
      <c r="J27" s="10"/>
      <c r="K27" s="10"/>
      <c r="L27" s="10"/>
      <c r="M27" s="10"/>
      <c r="N27" s="10"/>
    </row>
    <row r="28" spans="1:14" x14ac:dyDescent="0.4">
      <c r="A28" s="4">
        <v>27</v>
      </c>
      <c r="B28" s="4" t="s">
        <v>35</v>
      </c>
      <c r="C28" s="4" t="s">
        <v>5</v>
      </c>
      <c r="D28" s="4">
        <v>157</v>
      </c>
      <c r="E28" s="4" t="s">
        <v>8</v>
      </c>
      <c r="F28" s="8"/>
      <c r="H28" s="4"/>
      <c r="I28" s="10"/>
      <c r="J28" s="10"/>
      <c r="K28" s="10"/>
      <c r="L28" s="10"/>
      <c r="M28" s="10"/>
      <c r="N28" s="10"/>
    </row>
    <row r="29" spans="1:14" x14ac:dyDescent="0.4">
      <c r="A29" s="4">
        <v>28</v>
      </c>
      <c r="B29" s="4" t="s">
        <v>36</v>
      </c>
      <c r="C29" s="4" t="s">
        <v>5</v>
      </c>
      <c r="D29" s="4">
        <v>155</v>
      </c>
      <c r="E29" s="4" t="s">
        <v>21</v>
      </c>
      <c r="F29" s="8"/>
      <c r="H29" s="4"/>
      <c r="I29" s="10"/>
      <c r="J29" s="10"/>
      <c r="K29" s="10"/>
      <c r="L29" s="10"/>
      <c r="M29" s="10"/>
      <c r="N29" s="10"/>
    </row>
    <row r="30" spans="1:14" x14ac:dyDescent="0.4">
      <c r="A30" s="4">
        <v>29</v>
      </c>
      <c r="B30" s="4" t="s">
        <v>37</v>
      </c>
      <c r="C30" s="4" t="s">
        <v>5</v>
      </c>
      <c r="D30" s="4">
        <v>152</v>
      </c>
      <c r="E30" s="4" t="s">
        <v>12</v>
      </c>
      <c r="F30" s="8"/>
      <c r="H30" s="4"/>
      <c r="I30" s="10"/>
      <c r="J30" s="10"/>
      <c r="K30" s="10"/>
      <c r="L30" s="10"/>
      <c r="M30" s="10"/>
      <c r="N30" s="10"/>
    </row>
    <row r="31" spans="1:14" x14ac:dyDescent="0.4">
      <c r="A31" s="4">
        <v>30</v>
      </c>
      <c r="B31" s="4" t="s">
        <v>38</v>
      </c>
      <c r="C31" s="4" t="s">
        <v>5</v>
      </c>
      <c r="D31" s="4">
        <v>160</v>
      </c>
      <c r="E31" s="4" t="s">
        <v>6</v>
      </c>
      <c r="F31" s="8"/>
      <c r="H31" s="4"/>
      <c r="I31" s="10"/>
      <c r="J31" s="10"/>
      <c r="K31" s="10"/>
      <c r="L31" s="10"/>
      <c r="M31" s="10"/>
      <c r="N31" s="10"/>
    </row>
    <row r="32" spans="1:14" x14ac:dyDescent="0.4">
      <c r="A32" s="4">
        <v>31</v>
      </c>
      <c r="B32" s="4" t="s">
        <v>39</v>
      </c>
      <c r="C32" s="4" t="s">
        <v>5</v>
      </c>
      <c r="D32" s="4">
        <v>150</v>
      </c>
      <c r="E32" s="4" t="s">
        <v>6</v>
      </c>
      <c r="F32" s="8"/>
      <c r="H32" s="4" t="s">
        <v>145</v>
      </c>
      <c r="I32" s="9"/>
      <c r="J32" s="9"/>
      <c r="K32" s="9"/>
      <c r="L32" s="9"/>
      <c r="M32" s="9"/>
      <c r="N32" s="9"/>
    </row>
    <row r="33" spans="1:6" x14ac:dyDescent="0.4">
      <c r="A33" s="4">
        <v>32</v>
      </c>
      <c r="B33" s="4" t="s">
        <v>40</v>
      </c>
      <c r="C33" s="4" t="s">
        <v>5</v>
      </c>
      <c r="D33" s="4">
        <v>156</v>
      </c>
      <c r="E33" s="4" t="s">
        <v>8</v>
      </c>
      <c r="F33" s="8"/>
    </row>
    <row r="34" spans="1:6" x14ac:dyDescent="0.4">
      <c r="A34" s="4">
        <v>33</v>
      </c>
      <c r="B34" s="4" t="s">
        <v>41</v>
      </c>
      <c r="C34" s="4" t="s">
        <v>5</v>
      </c>
      <c r="D34" s="4">
        <v>159</v>
      </c>
      <c r="E34" s="4" t="s">
        <v>8</v>
      </c>
      <c r="F34" s="8"/>
    </row>
    <row r="35" spans="1:6" x14ac:dyDescent="0.4">
      <c r="A35" s="4">
        <v>34</v>
      </c>
      <c r="B35" s="4" t="s">
        <v>42</v>
      </c>
      <c r="C35" s="4" t="s">
        <v>5</v>
      </c>
      <c r="D35" s="4">
        <v>152</v>
      </c>
      <c r="E35" s="4" t="s">
        <v>8</v>
      </c>
      <c r="F35" s="8"/>
    </row>
    <row r="36" spans="1:6" x14ac:dyDescent="0.4">
      <c r="A36" s="4">
        <v>35</v>
      </c>
      <c r="B36" s="4" t="s">
        <v>43</v>
      </c>
      <c r="C36" s="4" t="s">
        <v>5</v>
      </c>
      <c r="D36" s="4">
        <v>157</v>
      </c>
      <c r="E36" s="4" t="s">
        <v>8</v>
      </c>
      <c r="F36" s="8"/>
    </row>
    <row r="37" spans="1:6" x14ac:dyDescent="0.4">
      <c r="A37" s="4">
        <v>36</v>
      </c>
      <c r="B37" s="4" t="s">
        <v>44</v>
      </c>
      <c r="C37" s="4" t="s">
        <v>5</v>
      </c>
      <c r="D37" s="4">
        <v>157</v>
      </c>
      <c r="E37" s="4" t="s">
        <v>8</v>
      </c>
      <c r="F37" s="8"/>
    </row>
    <row r="38" spans="1:6" x14ac:dyDescent="0.4">
      <c r="A38" s="4">
        <v>37</v>
      </c>
      <c r="B38" s="4" t="s">
        <v>45</v>
      </c>
      <c r="C38" s="4" t="s">
        <v>5</v>
      </c>
      <c r="D38" s="4">
        <v>166</v>
      </c>
      <c r="E38" s="4" t="s">
        <v>8</v>
      </c>
      <c r="F38" s="8"/>
    </row>
    <row r="39" spans="1:6" x14ac:dyDescent="0.4">
      <c r="A39" s="4">
        <v>38</v>
      </c>
      <c r="B39" s="4" t="s">
        <v>46</v>
      </c>
      <c r="C39" s="4" t="s">
        <v>5</v>
      </c>
      <c r="D39" s="4">
        <v>164</v>
      </c>
      <c r="E39" s="4" t="s">
        <v>6</v>
      </c>
      <c r="F39" s="8"/>
    </row>
    <row r="40" spans="1:6" x14ac:dyDescent="0.4">
      <c r="A40" s="4">
        <v>39</v>
      </c>
      <c r="B40" s="4" t="s">
        <v>47</v>
      </c>
      <c r="C40" s="4" t="s">
        <v>5</v>
      </c>
      <c r="D40" s="4">
        <v>162</v>
      </c>
      <c r="E40" s="4" t="s">
        <v>8</v>
      </c>
      <c r="F40" s="8"/>
    </row>
    <row r="41" spans="1:6" x14ac:dyDescent="0.4">
      <c r="A41" s="4">
        <v>40</v>
      </c>
      <c r="B41" s="4" t="s">
        <v>48</v>
      </c>
      <c r="C41" s="4" t="s">
        <v>5</v>
      </c>
      <c r="D41" s="4">
        <v>152.5</v>
      </c>
      <c r="E41" s="4" t="s">
        <v>6</v>
      </c>
      <c r="F41" s="8"/>
    </row>
    <row r="42" spans="1:6" x14ac:dyDescent="0.4">
      <c r="A42" s="4">
        <v>41</v>
      </c>
      <c r="B42" s="4" t="s">
        <v>49</v>
      </c>
      <c r="C42" s="4" t="s">
        <v>5</v>
      </c>
      <c r="D42" s="4">
        <v>152</v>
      </c>
      <c r="E42" s="4" t="s">
        <v>8</v>
      </c>
      <c r="F42" s="8"/>
    </row>
    <row r="43" spans="1:6" x14ac:dyDescent="0.4">
      <c r="A43" s="4">
        <v>42</v>
      </c>
      <c r="B43" s="4" t="s">
        <v>50</v>
      </c>
      <c r="C43" s="4" t="s">
        <v>51</v>
      </c>
      <c r="D43" s="4">
        <v>153</v>
      </c>
      <c r="E43" s="4" t="s">
        <v>6</v>
      </c>
      <c r="F43" s="8"/>
    </row>
    <row r="44" spans="1:6" x14ac:dyDescent="0.4">
      <c r="A44" s="4">
        <v>43</v>
      </c>
      <c r="B44" s="4" t="s">
        <v>52</v>
      </c>
      <c r="C44" s="4" t="s">
        <v>51</v>
      </c>
      <c r="D44" s="4">
        <v>150</v>
      </c>
      <c r="E44" s="4" t="s">
        <v>6</v>
      </c>
      <c r="F44" s="8"/>
    </row>
    <row r="45" spans="1:6" x14ac:dyDescent="0.4">
      <c r="A45" s="4">
        <v>44</v>
      </c>
      <c r="B45" s="4" t="s">
        <v>53</v>
      </c>
      <c r="C45" s="4" t="s">
        <v>51</v>
      </c>
      <c r="D45" s="4">
        <v>164</v>
      </c>
      <c r="E45" s="4" t="s">
        <v>6</v>
      </c>
      <c r="F45" s="8"/>
    </row>
    <row r="46" spans="1:6" x14ac:dyDescent="0.4">
      <c r="A46" s="4">
        <v>45</v>
      </c>
      <c r="B46" s="4" t="s">
        <v>54</v>
      </c>
      <c r="C46" s="4" t="s">
        <v>51</v>
      </c>
      <c r="D46" s="4">
        <v>166</v>
      </c>
      <c r="E46" s="4" t="s">
        <v>6</v>
      </c>
      <c r="F46" s="8"/>
    </row>
    <row r="47" spans="1:6" x14ac:dyDescent="0.4">
      <c r="A47" s="4">
        <v>46</v>
      </c>
      <c r="B47" s="4" t="s">
        <v>55</v>
      </c>
      <c r="C47" s="4" t="s">
        <v>51</v>
      </c>
      <c r="D47" s="4">
        <v>159</v>
      </c>
      <c r="E47" s="4" t="s">
        <v>6</v>
      </c>
      <c r="F47" s="8"/>
    </row>
    <row r="48" spans="1:6" x14ac:dyDescent="0.4">
      <c r="A48" s="4">
        <v>47</v>
      </c>
      <c r="B48" s="4" t="s">
        <v>56</v>
      </c>
      <c r="C48" s="4" t="s">
        <v>51</v>
      </c>
      <c r="D48" s="4">
        <v>159</v>
      </c>
      <c r="E48" s="4" t="s">
        <v>12</v>
      </c>
      <c r="F48" s="8"/>
    </row>
    <row r="49" spans="1:6" x14ac:dyDescent="0.4">
      <c r="A49" s="4">
        <v>48</v>
      </c>
      <c r="B49" s="4" t="s">
        <v>57</v>
      </c>
      <c r="C49" s="4" t="s">
        <v>51</v>
      </c>
      <c r="D49" s="4">
        <v>182</v>
      </c>
      <c r="E49" s="4" t="s">
        <v>12</v>
      </c>
      <c r="F49" s="8"/>
    </row>
    <row r="50" spans="1:6" x14ac:dyDescent="0.4">
      <c r="A50" s="4">
        <v>49</v>
      </c>
      <c r="B50" s="4" t="s">
        <v>58</v>
      </c>
      <c r="C50" s="4" t="s">
        <v>51</v>
      </c>
      <c r="D50" s="4">
        <v>161</v>
      </c>
      <c r="E50" s="4" t="s">
        <v>8</v>
      </c>
      <c r="F50" s="8"/>
    </row>
    <row r="51" spans="1:6" x14ac:dyDescent="0.4">
      <c r="A51" s="4">
        <v>50</v>
      </c>
      <c r="B51" s="4" t="s">
        <v>59</v>
      </c>
      <c r="C51" s="4" t="s">
        <v>60</v>
      </c>
      <c r="D51" s="4">
        <v>170</v>
      </c>
      <c r="E51" s="4" t="s">
        <v>8</v>
      </c>
      <c r="F51" s="8"/>
    </row>
    <row r="52" spans="1:6" x14ac:dyDescent="0.4">
      <c r="A52" s="4">
        <v>51</v>
      </c>
      <c r="B52" s="4" t="s">
        <v>61</v>
      </c>
      <c r="C52" s="4" t="s">
        <v>60</v>
      </c>
      <c r="D52" s="4">
        <v>166</v>
      </c>
      <c r="E52" s="4" t="s">
        <v>6</v>
      </c>
      <c r="F52" s="8"/>
    </row>
    <row r="53" spans="1:6" x14ac:dyDescent="0.4">
      <c r="A53" s="4">
        <v>52</v>
      </c>
      <c r="B53" s="4" t="s">
        <v>62</v>
      </c>
      <c r="C53" s="4" t="s">
        <v>60</v>
      </c>
      <c r="D53" s="4">
        <v>152.4</v>
      </c>
      <c r="E53" s="4" t="s">
        <v>8</v>
      </c>
      <c r="F53" s="8"/>
    </row>
    <row r="54" spans="1:6" x14ac:dyDescent="0.4">
      <c r="A54" s="4">
        <v>53</v>
      </c>
      <c r="B54" s="4" t="s">
        <v>63</v>
      </c>
      <c r="C54" s="4" t="s">
        <v>60</v>
      </c>
      <c r="D54" s="4">
        <v>156</v>
      </c>
      <c r="E54" s="4" t="s">
        <v>6</v>
      </c>
      <c r="F54" s="8"/>
    </row>
    <row r="55" spans="1:6" x14ac:dyDescent="0.4">
      <c r="A55" s="4">
        <v>54</v>
      </c>
      <c r="B55" s="4" t="s">
        <v>64</v>
      </c>
      <c r="C55" s="4" t="s">
        <v>60</v>
      </c>
      <c r="D55" s="4">
        <v>161</v>
      </c>
      <c r="E55" s="4" t="s">
        <v>12</v>
      </c>
      <c r="F55" s="8"/>
    </row>
    <row r="56" spans="1:6" x14ac:dyDescent="0.4">
      <c r="A56" s="4">
        <v>55</v>
      </c>
      <c r="B56" s="4" t="s">
        <v>65</v>
      </c>
      <c r="C56" s="4" t="s">
        <v>60</v>
      </c>
      <c r="D56" s="4">
        <v>152</v>
      </c>
      <c r="E56" s="4" t="s">
        <v>8</v>
      </c>
      <c r="F56" s="8"/>
    </row>
    <row r="57" spans="1:6" x14ac:dyDescent="0.4">
      <c r="A57" s="4">
        <v>56</v>
      </c>
      <c r="B57" s="4" t="s">
        <v>66</v>
      </c>
      <c r="C57" s="4" t="s">
        <v>60</v>
      </c>
      <c r="D57" s="4">
        <v>158</v>
      </c>
      <c r="E57" s="4" t="s">
        <v>21</v>
      </c>
      <c r="F57" s="8"/>
    </row>
    <row r="58" spans="1:6" x14ac:dyDescent="0.4">
      <c r="A58" s="4">
        <v>57</v>
      </c>
      <c r="B58" s="4" t="s">
        <v>67</v>
      </c>
      <c r="C58" s="4" t="s">
        <v>60</v>
      </c>
      <c r="D58" s="4">
        <v>155</v>
      </c>
      <c r="E58" s="4" t="s">
        <v>8</v>
      </c>
      <c r="F58" s="8"/>
    </row>
    <row r="59" spans="1:6" x14ac:dyDescent="0.4">
      <c r="A59" s="4">
        <v>58</v>
      </c>
      <c r="B59" s="4" t="s">
        <v>68</v>
      </c>
      <c r="C59" s="4" t="s">
        <v>69</v>
      </c>
      <c r="D59" s="4">
        <v>162</v>
      </c>
      <c r="E59" s="4" t="s">
        <v>8</v>
      </c>
      <c r="F59" s="8"/>
    </row>
    <row r="60" spans="1:6" x14ac:dyDescent="0.4">
      <c r="A60" s="4">
        <v>59</v>
      </c>
      <c r="B60" s="4" t="s">
        <v>70</v>
      </c>
      <c r="C60" s="4" t="s">
        <v>69</v>
      </c>
      <c r="D60" s="4">
        <v>159</v>
      </c>
      <c r="E60" s="4" t="s">
        <v>12</v>
      </c>
      <c r="F60" s="8"/>
    </row>
    <row r="61" spans="1:6" x14ac:dyDescent="0.4">
      <c r="A61" s="4">
        <v>60</v>
      </c>
      <c r="B61" s="4" t="s">
        <v>71</v>
      </c>
      <c r="C61" s="4" t="s">
        <v>69</v>
      </c>
      <c r="D61" s="4">
        <v>155</v>
      </c>
      <c r="E61" s="4" t="s">
        <v>8</v>
      </c>
      <c r="F61" s="8"/>
    </row>
    <row r="62" spans="1:6" x14ac:dyDescent="0.4">
      <c r="A62" s="4">
        <v>61</v>
      </c>
      <c r="B62" s="4" t="s">
        <v>72</v>
      </c>
      <c r="C62" s="4" t="s">
        <v>69</v>
      </c>
      <c r="D62" s="4">
        <v>153</v>
      </c>
      <c r="E62" s="4" t="s">
        <v>8</v>
      </c>
      <c r="F62" s="8"/>
    </row>
    <row r="63" spans="1:6" x14ac:dyDescent="0.4">
      <c r="A63" s="4">
        <v>62</v>
      </c>
      <c r="B63" s="4" t="s">
        <v>73</v>
      </c>
      <c r="C63" s="4" t="s">
        <v>69</v>
      </c>
      <c r="D63" s="4">
        <v>159</v>
      </c>
      <c r="E63" s="4" t="s">
        <v>8</v>
      </c>
      <c r="F63" s="8"/>
    </row>
    <row r="64" spans="1:6" x14ac:dyDescent="0.4">
      <c r="A64" s="4">
        <v>63</v>
      </c>
      <c r="B64" s="4" t="s">
        <v>74</v>
      </c>
      <c r="C64" s="4" t="s">
        <v>69</v>
      </c>
      <c r="D64" s="4">
        <v>162</v>
      </c>
      <c r="E64" s="4" t="s">
        <v>6</v>
      </c>
      <c r="F64" s="8"/>
    </row>
    <row r="65" spans="1:6" x14ac:dyDescent="0.4">
      <c r="A65" s="4">
        <v>64</v>
      </c>
      <c r="B65" s="4" t="s">
        <v>75</v>
      </c>
      <c r="C65" s="4" t="s">
        <v>69</v>
      </c>
      <c r="D65" s="4">
        <v>154</v>
      </c>
      <c r="E65" s="4" t="s">
        <v>6</v>
      </c>
      <c r="F65" s="8"/>
    </row>
    <row r="66" spans="1:6" x14ac:dyDescent="0.4">
      <c r="A66" s="4">
        <v>65</v>
      </c>
      <c r="B66" s="4" t="s">
        <v>76</v>
      </c>
      <c r="C66" s="4" t="s">
        <v>69</v>
      </c>
      <c r="D66" s="4">
        <v>161</v>
      </c>
      <c r="E66" s="4" t="s">
        <v>8</v>
      </c>
      <c r="F66" s="8"/>
    </row>
    <row r="67" spans="1:6" x14ac:dyDescent="0.4">
      <c r="A67" s="4">
        <v>66</v>
      </c>
      <c r="B67" s="4" t="s">
        <v>77</v>
      </c>
      <c r="C67" s="4" t="s">
        <v>69</v>
      </c>
      <c r="D67" s="4">
        <v>162</v>
      </c>
      <c r="E67" s="4" t="s">
        <v>6</v>
      </c>
      <c r="F67" s="8"/>
    </row>
    <row r="68" spans="1:6" x14ac:dyDescent="0.4">
      <c r="A68" s="4">
        <v>67</v>
      </c>
      <c r="B68" s="4" t="s">
        <v>78</v>
      </c>
      <c r="C68" s="4" t="s">
        <v>69</v>
      </c>
      <c r="D68" s="4">
        <v>153</v>
      </c>
      <c r="E68" s="4" t="s">
        <v>21</v>
      </c>
      <c r="F68" s="8"/>
    </row>
    <row r="69" spans="1:6" x14ac:dyDescent="0.4">
      <c r="A69" s="4">
        <v>68</v>
      </c>
      <c r="B69" s="4" t="s">
        <v>79</v>
      </c>
      <c r="C69" s="4" t="s">
        <v>69</v>
      </c>
      <c r="D69" s="4">
        <v>163</v>
      </c>
      <c r="E69" s="4" t="s">
        <v>8</v>
      </c>
      <c r="F69" s="8"/>
    </row>
    <row r="70" spans="1:6" x14ac:dyDescent="0.4">
      <c r="A70" s="4">
        <v>69</v>
      </c>
      <c r="B70" s="4" t="s">
        <v>80</v>
      </c>
      <c r="C70" s="4" t="s">
        <v>69</v>
      </c>
      <c r="D70" s="4">
        <v>166</v>
      </c>
      <c r="E70" s="4" t="s">
        <v>8</v>
      </c>
      <c r="F70" s="8"/>
    </row>
    <row r="71" spans="1:6" x14ac:dyDescent="0.4">
      <c r="A71" s="4">
        <v>70</v>
      </c>
      <c r="B71" s="4" t="s">
        <v>81</v>
      </c>
      <c r="C71" s="4" t="s">
        <v>69</v>
      </c>
      <c r="D71" s="4">
        <v>152</v>
      </c>
      <c r="E71" s="4" t="s">
        <v>6</v>
      </c>
      <c r="F71" s="8"/>
    </row>
    <row r="72" spans="1:6" x14ac:dyDescent="0.4">
      <c r="A72" s="4">
        <v>71</v>
      </c>
      <c r="B72" s="4" t="s">
        <v>82</v>
      </c>
      <c r="C72" s="4" t="s">
        <v>69</v>
      </c>
      <c r="D72" s="4">
        <v>160</v>
      </c>
      <c r="E72" s="4" t="s">
        <v>8</v>
      </c>
      <c r="F72" s="8"/>
    </row>
    <row r="73" spans="1:6" x14ac:dyDescent="0.4">
      <c r="A73" s="4">
        <v>72</v>
      </c>
      <c r="B73" s="4" t="s">
        <v>83</v>
      </c>
      <c r="C73" s="4" t="s">
        <v>84</v>
      </c>
      <c r="D73" s="4">
        <v>148</v>
      </c>
      <c r="E73" s="4" t="s">
        <v>6</v>
      </c>
      <c r="F73" s="8"/>
    </row>
    <row r="74" spans="1:6" x14ac:dyDescent="0.4">
      <c r="A74" s="4">
        <v>73</v>
      </c>
      <c r="B74" s="4" t="s">
        <v>85</v>
      </c>
      <c r="C74" s="4" t="s">
        <v>69</v>
      </c>
      <c r="D74" s="4">
        <v>163</v>
      </c>
      <c r="E74" s="4" t="s">
        <v>8</v>
      </c>
      <c r="F74" s="8"/>
    </row>
    <row r="75" spans="1:6" x14ac:dyDescent="0.4">
      <c r="A75" s="4">
        <v>74</v>
      </c>
      <c r="B75" s="4" t="s">
        <v>86</v>
      </c>
      <c r="C75" s="4" t="s">
        <v>69</v>
      </c>
      <c r="D75" s="4">
        <v>154</v>
      </c>
      <c r="E75" s="4" t="s">
        <v>12</v>
      </c>
      <c r="F75" s="8"/>
    </row>
    <row r="76" spans="1:6" x14ac:dyDescent="0.4">
      <c r="A76" s="4">
        <v>75</v>
      </c>
      <c r="B76" s="4" t="s">
        <v>87</v>
      </c>
      <c r="C76" s="4" t="s">
        <v>69</v>
      </c>
      <c r="D76" s="4">
        <v>160</v>
      </c>
      <c r="E76" s="4" t="s">
        <v>8</v>
      </c>
      <c r="F76" s="8"/>
    </row>
    <row r="77" spans="1:6" x14ac:dyDescent="0.4">
      <c r="A77" s="4">
        <v>76</v>
      </c>
      <c r="B77" s="4" t="s">
        <v>88</v>
      </c>
      <c r="C77" s="4" t="s">
        <v>89</v>
      </c>
      <c r="D77" s="4">
        <v>160</v>
      </c>
      <c r="E77" s="4" t="s">
        <v>6</v>
      </c>
      <c r="F77" s="8"/>
    </row>
    <row r="78" spans="1:6" x14ac:dyDescent="0.4">
      <c r="A78" s="4">
        <v>77</v>
      </c>
      <c r="B78" s="4" t="s">
        <v>90</v>
      </c>
      <c r="C78" s="4" t="s">
        <v>89</v>
      </c>
      <c r="D78" s="4">
        <v>161</v>
      </c>
      <c r="E78" s="4" t="s">
        <v>12</v>
      </c>
      <c r="F78" s="8"/>
    </row>
    <row r="79" spans="1:6" x14ac:dyDescent="0.4">
      <c r="A79" s="4">
        <v>78</v>
      </c>
      <c r="B79" s="4" t="s">
        <v>91</v>
      </c>
      <c r="C79" s="4" t="s">
        <v>89</v>
      </c>
      <c r="D79" s="4">
        <v>156</v>
      </c>
      <c r="E79" s="4" t="s">
        <v>8</v>
      </c>
      <c r="F79" s="8"/>
    </row>
    <row r="80" spans="1:6" x14ac:dyDescent="0.4">
      <c r="A80" s="4">
        <v>79</v>
      </c>
      <c r="B80" s="4" t="s">
        <v>92</v>
      </c>
      <c r="C80" s="4" t="s">
        <v>89</v>
      </c>
      <c r="D80" s="4">
        <v>153.30000000000001</v>
      </c>
      <c r="E80" s="4" t="s">
        <v>6</v>
      </c>
      <c r="F80" s="8"/>
    </row>
    <row r="81" spans="1:6" x14ac:dyDescent="0.4">
      <c r="A81" s="4">
        <v>80</v>
      </c>
      <c r="B81" s="4" t="s">
        <v>93</v>
      </c>
      <c r="C81" s="4" t="s">
        <v>89</v>
      </c>
      <c r="D81" s="4">
        <v>154</v>
      </c>
      <c r="E81" s="4" t="s">
        <v>6</v>
      </c>
      <c r="F81" s="8"/>
    </row>
    <row r="82" spans="1:6" x14ac:dyDescent="0.4">
      <c r="A82" s="4">
        <v>81</v>
      </c>
      <c r="B82" s="4" t="s">
        <v>94</v>
      </c>
      <c r="C82" s="4" t="s">
        <v>89</v>
      </c>
      <c r="D82" s="4">
        <v>164</v>
      </c>
      <c r="E82" s="4" t="s">
        <v>6</v>
      </c>
      <c r="F82" s="8"/>
    </row>
    <row r="83" spans="1:6" x14ac:dyDescent="0.4">
      <c r="A83" s="4">
        <v>82</v>
      </c>
      <c r="B83" s="4" t="s">
        <v>95</v>
      </c>
      <c r="C83" s="4" t="s">
        <v>84</v>
      </c>
      <c r="D83" s="4">
        <v>153</v>
      </c>
      <c r="E83" s="4" t="s">
        <v>8</v>
      </c>
      <c r="F83" s="8"/>
    </row>
    <row r="84" spans="1:6" x14ac:dyDescent="0.4">
      <c r="A84" s="4">
        <v>83</v>
      </c>
      <c r="B84" s="4" t="s">
        <v>96</v>
      </c>
      <c r="C84" s="4" t="s">
        <v>89</v>
      </c>
      <c r="D84" s="4">
        <v>165</v>
      </c>
      <c r="E84" s="4" t="s">
        <v>8</v>
      </c>
      <c r="F84" s="8"/>
    </row>
    <row r="85" spans="1:6" x14ac:dyDescent="0.4">
      <c r="A85" s="4">
        <v>84</v>
      </c>
      <c r="B85" s="4" t="s">
        <v>97</v>
      </c>
      <c r="C85" s="4" t="s">
        <v>84</v>
      </c>
      <c r="D85" s="4">
        <v>152</v>
      </c>
      <c r="E85" s="4" t="s">
        <v>12</v>
      </c>
      <c r="F85" s="8"/>
    </row>
    <row r="86" spans="1:6" x14ac:dyDescent="0.4">
      <c r="A86" s="4">
        <v>85</v>
      </c>
      <c r="B86" s="4" t="s">
        <v>98</v>
      </c>
      <c r="C86" s="4" t="s">
        <v>84</v>
      </c>
      <c r="D86" s="4">
        <v>157</v>
      </c>
      <c r="E86" s="4" t="s">
        <v>12</v>
      </c>
      <c r="F86" s="8"/>
    </row>
    <row r="87" spans="1:6" x14ac:dyDescent="0.4">
      <c r="A87" s="4">
        <v>86</v>
      </c>
      <c r="B87" s="4" t="s">
        <v>99</v>
      </c>
      <c r="C87" s="4" t="s">
        <v>84</v>
      </c>
      <c r="D87" s="4">
        <v>151</v>
      </c>
      <c r="E87" s="4" t="s">
        <v>6</v>
      </c>
      <c r="F87" s="8"/>
    </row>
    <row r="88" spans="1:6" x14ac:dyDescent="0.4">
      <c r="A88" s="4">
        <v>87</v>
      </c>
      <c r="B88" s="4" t="s">
        <v>100</v>
      </c>
      <c r="C88" s="4" t="s">
        <v>84</v>
      </c>
      <c r="D88" s="4">
        <v>154</v>
      </c>
      <c r="E88" s="4" t="s">
        <v>6</v>
      </c>
      <c r="F88" s="8"/>
    </row>
    <row r="89" spans="1:6" x14ac:dyDescent="0.4">
      <c r="A89" s="4">
        <v>88</v>
      </c>
      <c r="B89" s="4" t="s">
        <v>101</v>
      </c>
      <c r="C89" s="4" t="s">
        <v>102</v>
      </c>
      <c r="D89" s="4">
        <v>150</v>
      </c>
      <c r="E89" s="4" t="s">
        <v>12</v>
      </c>
      <c r="F89" s="8"/>
    </row>
    <row r="90" spans="1:6" x14ac:dyDescent="0.4">
      <c r="A90" s="4">
        <v>89</v>
      </c>
      <c r="B90" s="4" t="s">
        <v>103</v>
      </c>
      <c r="C90" s="4" t="s">
        <v>102</v>
      </c>
      <c r="D90" s="4">
        <v>156</v>
      </c>
      <c r="E90" s="4" t="s">
        <v>6</v>
      </c>
      <c r="F90" s="8"/>
    </row>
    <row r="91" spans="1:6" x14ac:dyDescent="0.4">
      <c r="A91" s="4">
        <v>90</v>
      </c>
      <c r="B91" s="4" t="s">
        <v>104</v>
      </c>
      <c r="C91" s="4" t="s">
        <v>102</v>
      </c>
      <c r="D91" s="4">
        <v>155</v>
      </c>
      <c r="E91" s="4" t="s">
        <v>12</v>
      </c>
      <c r="F91" s="8"/>
    </row>
    <row r="92" spans="1:6" x14ac:dyDescent="0.4">
      <c r="A92" s="4">
        <v>91</v>
      </c>
      <c r="B92" s="4" t="s">
        <v>105</v>
      </c>
      <c r="C92" s="4" t="s">
        <v>102</v>
      </c>
      <c r="D92" s="4">
        <v>159</v>
      </c>
      <c r="E92" s="4" t="s">
        <v>8</v>
      </c>
      <c r="F92" s="8"/>
    </row>
    <row r="93" spans="1:6" x14ac:dyDescent="0.4">
      <c r="A93" s="4">
        <v>92</v>
      </c>
      <c r="B93" s="4" t="s">
        <v>106</v>
      </c>
      <c r="C93" s="4" t="s">
        <v>102</v>
      </c>
      <c r="D93" s="4">
        <v>162</v>
      </c>
      <c r="E93" s="4" t="s">
        <v>21</v>
      </c>
      <c r="F93" s="8"/>
    </row>
    <row r="94" spans="1:6" x14ac:dyDescent="0.4">
      <c r="A94" s="4">
        <v>93</v>
      </c>
      <c r="B94" s="4" t="s">
        <v>107</v>
      </c>
      <c r="C94" s="4" t="s">
        <v>102</v>
      </c>
      <c r="D94" s="4">
        <v>151</v>
      </c>
      <c r="E94" s="4" t="s">
        <v>8</v>
      </c>
      <c r="F94" s="8"/>
    </row>
    <row r="95" spans="1:6" x14ac:dyDescent="0.4">
      <c r="A95" s="4">
        <v>94</v>
      </c>
      <c r="B95" s="4" t="s">
        <v>108</v>
      </c>
      <c r="C95" s="4" t="s">
        <v>102</v>
      </c>
      <c r="D95" s="4">
        <v>163.5</v>
      </c>
      <c r="E95" s="4" t="s">
        <v>12</v>
      </c>
      <c r="F95" s="8"/>
    </row>
    <row r="96" spans="1:6" x14ac:dyDescent="0.4">
      <c r="A96" s="4">
        <v>95</v>
      </c>
      <c r="B96" s="4" t="s">
        <v>109</v>
      </c>
      <c r="C96" s="4" t="s">
        <v>102</v>
      </c>
      <c r="D96" s="4">
        <v>161.5</v>
      </c>
      <c r="E96" s="4" t="s">
        <v>6</v>
      </c>
      <c r="F96" s="8"/>
    </row>
    <row r="97" spans="1:6" x14ac:dyDescent="0.4">
      <c r="A97" s="4">
        <v>96</v>
      </c>
      <c r="B97" s="4" t="s">
        <v>110</v>
      </c>
      <c r="C97" s="4" t="s">
        <v>111</v>
      </c>
      <c r="D97" s="4">
        <v>159</v>
      </c>
      <c r="E97" s="4" t="s">
        <v>8</v>
      </c>
      <c r="F97" s="8"/>
    </row>
    <row r="98" spans="1:6" x14ac:dyDescent="0.4">
      <c r="A98" s="4">
        <v>97</v>
      </c>
      <c r="B98" s="4" t="s">
        <v>112</v>
      </c>
      <c r="C98" s="4" t="s">
        <v>111</v>
      </c>
      <c r="D98" s="4">
        <v>155</v>
      </c>
      <c r="E98" s="4" t="s">
        <v>12</v>
      </c>
      <c r="F98" s="8"/>
    </row>
    <row r="99" spans="1:6" x14ac:dyDescent="0.4">
      <c r="A99" s="4">
        <v>98</v>
      </c>
      <c r="B99" s="4" t="s">
        <v>113</v>
      </c>
      <c r="C99" s="4" t="s">
        <v>111</v>
      </c>
      <c r="D99" s="4">
        <v>160.19999999999999</v>
      </c>
      <c r="E99" s="4" t="s">
        <v>6</v>
      </c>
      <c r="F99" s="8"/>
    </row>
    <row r="100" spans="1:6" x14ac:dyDescent="0.4">
      <c r="A100" s="4">
        <v>99</v>
      </c>
      <c r="B100" s="4" t="s">
        <v>114</v>
      </c>
      <c r="C100" s="4" t="s">
        <v>111</v>
      </c>
      <c r="D100" s="4">
        <v>157.5</v>
      </c>
      <c r="E100" s="4" t="s">
        <v>12</v>
      </c>
      <c r="F100" s="8"/>
    </row>
    <row r="101" spans="1:6" x14ac:dyDescent="0.4">
      <c r="A101" s="4">
        <v>100</v>
      </c>
      <c r="B101" s="4" t="s">
        <v>115</v>
      </c>
      <c r="C101" s="4" t="s">
        <v>111</v>
      </c>
      <c r="D101" s="4">
        <v>167</v>
      </c>
      <c r="E101" s="4" t="s">
        <v>12</v>
      </c>
      <c r="F101" s="8"/>
    </row>
    <row r="102" spans="1:6" x14ac:dyDescent="0.4">
      <c r="A102" s="4">
        <v>101</v>
      </c>
      <c r="B102" s="4" t="s">
        <v>116</v>
      </c>
      <c r="C102" s="4" t="s">
        <v>111</v>
      </c>
      <c r="D102" s="4">
        <v>153</v>
      </c>
      <c r="E102" s="4" t="s">
        <v>21</v>
      </c>
      <c r="F102" s="8"/>
    </row>
    <row r="103" spans="1:6" x14ac:dyDescent="0.4">
      <c r="A103" s="4">
        <v>102</v>
      </c>
      <c r="B103" s="4" t="s">
        <v>117</v>
      </c>
      <c r="C103" s="4" t="s">
        <v>111</v>
      </c>
      <c r="D103" s="4">
        <v>162</v>
      </c>
      <c r="E103" s="4" t="s">
        <v>6</v>
      </c>
      <c r="F103" s="8"/>
    </row>
    <row r="104" spans="1:6" x14ac:dyDescent="0.4">
      <c r="A104" s="4">
        <v>103</v>
      </c>
      <c r="B104" s="4" t="s">
        <v>118</v>
      </c>
      <c r="C104" s="4" t="s">
        <v>111</v>
      </c>
      <c r="D104" s="4">
        <v>153.19999999999999</v>
      </c>
      <c r="E104" s="4" t="s">
        <v>6</v>
      </c>
      <c r="F104" s="8"/>
    </row>
    <row r="105" spans="1:6" x14ac:dyDescent="0.4">
      <c r="A105" s="4">
        <v>104</v>
      </c>
      <c r="B105" s="4" t="s">
        <v>119</v>
      </c>
      <c r="C105" s="4" t="s">
        <v>111</v>
      </c>
      <c r="D105" s="4">
        <v>160</v>
      </c>
      <c r="E105" s="4" t="s">
        <v>12</v>
      </c>
      <c r="F105" s="8"/>
    </row>
    <row r="106" spans="1:6" x14ac:dyDescent="0.4">
      <c r="A106" s="4">
        <v>105</v>
      </c>
      <c r="B106" s="4" t="s">
        <v>120</v>
      </c>
      <c r="C106" s="4" t="s">
        <v>121</v>
      </c>
      <c r="D106" s="4">
        <v>163</v>
      </c>
      <c r="E106" s="4" t="s">
        <v>8</v>
      </c>
      <c r="F106" s="8"/>
    </row>
    <row r="107" spans="1:6" x14ac:dyDescent="0.4">
      <c r="A107" s="4">
        <v>106</v>
      </c>
      <c r="B107" s="4" t="s">
        <v>122</v>
      </c>
      <c r="C107" s="4" t="s">
        <v>121</v>
      </c>
      <c r="D107" s="4">
        <v>154</v>
      </c>
      <c r="E107" s="4" t="s">
        <v>8</v>
      </c>
      <c r="F107" s="8"/>
    </row>
    <row r="108" spans="1:6" x14ac:dyDescent="0.4">
      <c r="A108" s="4">
        <v>107</v>
      </c>
      <c r="B108" s="4" t="s">
        <v>123</v>
      </c>
      <c r="C108" s="4" t="s">
        <v>121</v>
      </c>
      <c r="D108" s="4">
        <v>151</v>
      </c>
      <c r="E108" s="4" t="s">
        <v>12</v>
      </c>
      <c r="F108" s="8"/>
    </row>
    <row r="109" spans="1:6" x14ac:dyDescent="0.4">
      <c r="A109" s="4">
        <v>108</v>
      </c>
      <c r="B109" s="4" t="s">
        <v>124</v>
      </c>
      <c r="C109" s="4" t="s">
        <v>121</v>
      </c>
      <c r="D109" s="4">
        <v>167</v>
      </c>
      <c r="E109" s="4" t="s">
        <v>6</v>
      </c>
      <c r="F109" s="8"/>
    </row>
    <row r="110" spans="1:6" x14ac:dyDescent="0.4">
      <c r="A110" s="4">
        <v>109</v>
      </c>
      <c r="B110" s="4" t="s">
        <v>125</v>
      </c>
      <c r="C110" s="4" t="s">
        <v>121</v>
      </c>
      <c r="D110" s="4">
        <v>150</v>
      </c>
      <c r="E110" s="4" t="s">
        <v>8</v>
      </c>
      <c r="F110" s="8"/>
    </row>
    <row r="111" spans="1:6" x14ac:dyDescent="0.4">
      <c r="A111" s="4">
        <v>110</v>
      </c>
      <c r="B111" s="4" t="s">
        <v>126</v>
      </c>
      <c r="C111" s="4" t="s">
        <v>121</v>
      </c>
      <c r="D111" s="4">
        <v>168</v>
      </c>
      <c r="E111" s="4" t="s">
        <v>8</v>
      </c>
      <c r="F111" s="8"/>
    </row>
    <row r="112" spans="1:6" x14ac:dyDescent="0.4">
      <c r="A112" s="4">
        <v>111</v>
      </c>
      <c r="B112" s="4" t="s">
        <v>127</v>
      </c>
      <c r="C112" s="4" t="s">
        <v>121</v>
      </c>
      <c r="D112" s="4">
        <v>159</v>
      </c>
      <c r="E112" s="4" t="s">
        <v>21</v>
      </c>
      <c r="F112" s="8"/>
    </row>
    <row r="113" spans="1:6" x14ac:dyDescent="0.4">
      <c r="A113" s="4">
        <v>112</v>
      </c>
      <c r="B113" s="4" t="s">
        <v>128</v>
      </c>
      <c r="C113" s="4" t="s">
        <v>121</v>
      </c>
      <c r="D113" s="4">
        <v>159</v>
      </c>
      <c r="E113" s="4" t="s">
        <v>6</v>
      </c>
      <c r="F113" s="8"/>
    </row>
    <row r="114" spans="1:6" x14ac:dyDescent="0.4">
      <c r="A114" s="4">
        <v>113</v>
      </c>
      <c r="B114" s="4" t="s">
        <v>129</v>
      </c>
      <c r="C114" s="4" t="s">
        <v>121</v>
      </c>
      <c r="D114" s="4">
        <v>155</v>
      </c>
      <c r="E114" s="4" t="s">
        <v>8</v>
      </c>
      <c r="F114" s="8"/>
    </row>
    <row r="115" spans="1:6" x14ac:dyDescent="0.4">
      <c r="A115" s="4">
        <v>114</v>
      </c>
      <c r="B115" s="4" t="s">
        <v>130</v>
      </c>
      <c r="C115" s="4" t="s">
        <v>121</v>
      </c>
      <c r="D115" s="4">
        <v>156</v>
      </c>
      <c r="E115" s="4" t="s">
        <v>8</v>
      </c>
      <c r="F115" s="8"/>
    </row>
    <row r="116" spans="1:6" x14ac:dyDescent="0.4">
      <c r="A116" s="4">
        <v>115</v>
      </c>
      <c r="B116" s="4" t="s">
        <v>131</v>
      </c>
      <c r="C116" s="4" t="s">
        <v>121</v>
      </c>
      <c r="D116" s="4">
        <v>163.80000000000001</v>
      </c>
      <c r="E116" s="4" t="s">
        <v>8</v>
      </c>
      <c r="F116" s="8"/>
    </row>
    <row r="117" spans="1:6" x14ac:dyDescent="0.4">
      <c r="A117" s="4">
        <v>116</v>
      </c>
      <c r="B117" s="4" t="s">
        <v>132</v>
      </c>
      <c r="C117" s="4" t="s">
        <v>121</v>
      </c>
      <c r="D117" s="4">
        <v>157</v>
      </c>
      <c r="E117" s="4" t="s">
        <v>8</v>
      </c>
      <c r="F117" s="8"/>
    </row>
    <row r="118" spans="1:6" x14ac:dyDescent="0.4">
      <c r="A118" s="4">
        <v>117</v>
      </c>
      <c r="B118" s="4" t="s">
        <v>133</v>
      </c>
      <c r="C118" s="4" t="s">
        <v>89</v>
      </c>
      <c r="D118" s="4">
        <v>159</v>
      </c>
      <c r="E118" s="4" t="s">
        <v>8</v>
      </c>
      <c r="F118" s="8"/>
    </row>
    <row r="119" spans="1:6" x14ac:dyDescent="0.4">
      <c r="A119" s="4">
        <v>118</v>
      </c>
      <c r="B119" s="4" t="s">
        <v>134</v>
      </c>
      <c r="C119" s="4" t="s">
        <v>89</v>
      </c>
      <c r="D119" s="4">
        <v>160</v>
      </c>
      <c r="E119" s="4" t="s">
        <v>8</v>
      </c>
      <c r="F119" s="8"/>
    </row>
    <row r="120" spans="1:6" x14ac:dyDescent="0.4">
      <c r="A120" s="4">
        <v>119</v>
      </c>
      <c r="B120" s="4" t="s">
        <v>135</v>
      </c>
      <c r="C120" s="4" t="s">
        <v>5</v>
      </c>
      <c r="D120" s="4">
        <v>155</v>
      </c>
      <c r="E120" s="4" t="s">
        <v>6</v>
      </c>
      <c r="F120" s="8"/>
    </row>
    <row r="121" spans="1:6" x14ac:dyDescent="0.4">
      <c r="A121" s="4">
        <v>120</v>
      </c>
      <c r="B121" s="4" t="s">
        <v>136</v>
      </c>
      <c r="C121" s="4" t="s">
        <v>5</v>
      </c>
      <c r="D121" s="4">
        <v>161</v>
      </c>
      <c r="E121" s="4" t="s">
        <v>8</v>
      </c>
      <c r="F121" s="8"/>
    </row>
    <row r="122" spans="1:6" x14ac:dyDescent="0.4">
      <c r="A122" s="4">
        <v>121</v>
      </c>
      <c r="B122" s="4" t="s">
        <v>137</v>
      </c>
      <c r="C122" s="4" t="s">
        <v>5</v>
      </c>
      <c r="D122" s="4">
        <v>159</v>
      </c>
      <c r="E122" s="4" t="s">
        <v>12</v>
      </c>
      <c r="F122" s="8"/>
    </row>
    <row r="123" spans="1:6" x14ac:dyDescent="0.4">
      <c r="A123" s="4">
        <v>122</v>
      </c>
      <c r="B123" s="4" t="s">
        <v>138</v>
      </c>
      <c r="C123" s="4" t="s">
        <v>69</v>
      </c>
      <c r="D123" s="4">
        <v>152</v>
      </c>
      <c r="E123" s="4" t="s">
        <v>6</v>
      </c>
      <c r="F123" s="8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0184-429E-4E49-B16F-51765EC6B8B7}">
  <dimension ref="A1:H31"/>
  <sheetViews>
    <sheetView workbookViewId="0"/>
  </sheetViews>
  <sheetFormatPr defaultRowHeight="18.75" x14ac:dyDescent="0.4"/>
  <cols>
    <col min="1" max="1" width="14.125" customWidth="1"/>
    <col min="2" max="2" width="15.375" customWidth="1"/>
    <col min="3" max="3" width="7.875" customWidth="1"/>
    <col min="4" max="4" width="11.875" customWidth="1"/>
    <col min="5" max="5" width="10.875" customWidth="1"/>
  </cols>
  <sheetData>
    <row r="1" spans="1:8" x14ac:dyDescent="0.4">
      <c r="A1" s="1" t="s">
        <v>163</v>
      </c>
      <c r="B1" s="1" t="s">
        <v>161</v>
      </c>
      <c r="D1" s="1" t="s">
        <v>163</v>
      </c>
      <c r="E1" s="1" t="s">
        <v>161</v>
      </c>
      <c r="G1" t="s">
        <v>164</v>
      </c>
      <c r="H1">
        <v>1755</v>
      </c>
    </row>
    <row r="2" spans="1:8" x14ac:dyDescent="0.4">
      <c r="A2" s="12">
        <v>100</v>
      </c>
      <c r="B2" s="13">
        <v>0.107</v>
      </c>
      <c r="D2" s="12">
        <v>200</v>
      </c>
      <c r="E2" s="13">
        <f>SUM(B2:B3)</f>
        <v>0.16699999999999998</v>
      </c>
      <c r="G2" t="s">
        <v>165</v>
      </c>
      <c r="H2">
        <v>967</v>
      </c>
    </row>
    <row r="3" spans="1:8" x14ac:dyDescent="0.4">
      <c r="A3" s="12">
        <v>200</v>
      </c>
      <c r="B3" s="13">
        <v>0.06</v>
      </c>
      <c r="D3" s="12">
        <v>400</v>
      </c>
      <c r="E3" s="13">
        <f>SUM(B4:B5)</f>
        <v>0.104</v>
      </c>
    </row>
    <row r="4" spans="1:8" x14ac:dyDescent="0.4">
      <c r="A4" s="12">
        <v>300</v>
      </c>
      <c r="B4" s="13">
        <v>5.2999999999999999E-2</v>
      </c>
      <c r="D4" s="12">
        <v>600</v>
      </c>
      <c r="E4" s="13">
        <f>SUM(B6:B7)</f>
        <v>9.2999999999999999E-2</v>
      </c>
    </row>
    <row r="5" spans="1:8" x14ac:dyDescent="0.4">
      <c r="A5" s="12">
        <v>400</v>
      </c>
      <c r="B5" s="13">
        <v>5.0999999999999997E-2</v>
      </c>
      <c r="D5" s="12">
        <v>800</v>
      </c>
      <c r="E5" s="13">
        <f>SUM(B8:B9)</f>
        <v>7.9000000000000001E-2</v>
      </c>
    </row>
    <row r="6" spans="1:8" x14ac:dyDescent="0.4">
      <c r="A6" s="12">
        <v>500</v>
      </c>
      <c r="B6" s="13">
        <v>4.3999999999999997E-2</v>
      </c>
      <c r="D6" s="12">
        <v>1000</v>
      </c>
      <c r="E6" s="13">
        <f>SUM(B10:B11)</f>
        <v>6.2E-2</v>
      </c>
    </row>
    <row r="7" spans="1:8" x14ac:dyDescent="0.4">
      <c r="A7" s="12">
        <v>600</v>
      </c>
      <c r="B7" s="13">
        <v>4.9000000000000002E-2</v>
      </c>
      <c r="D7" s="12">
        <v>1200</v>
      </c>
      <c r="E7" s="13">
        <f>B12</f>
        <v>5.8999999999999997E-2</v>
      </c>
    </row>
    <row r="8" spans="1:8" x14ac:dyDescent="0.4">
      <c r="A8" s="12">
        <v>700</v>
      </c>
      <c r="B8" s="13">
        <v>4.2000000000000003E-2</v>
      </c>
      <c r="D8" s="12">
        <v>1400</v>
      </c>
      <c r="E8" s="13">
        <f t="shared" ref="E8:E11" si="0">B13</f>
        <v>4.8000000000000001E-2</v>
      </c>
    </row>
    <row r="9" spans="1:8" x14ac:dyDescent="0.4">
      <c r="A9" s="12">
        <v>800</v>
      </c>
      <c r="B9" s="13">
        <v>3.6999999999999998E-2</v>
      </c>
      <c r="D9" s="12">
        <v>1600</v>
      </c>
      <c r="E9" s="13">
        <f t="shared" si="0"/>
        <v>0.04</v>
      </c>
    </row>
    <row r="10" spans="1:8" x14ac:dyDescent="0.4">
      <c r="A10" s="12">
        <v>900</v>
      </c>
      <c r="B10" s="13">
        <v>3.5000000000000003E-2</v>
      </c>
      <c r="D10" s="12">
        <v>1800</v>
      </c>
      <c r="E10" s="13">
        <f t="shared" si="0"/>
        <v>3.5000000000000003E-2</v>
      </c>
    </row>
    <row r="11" spans="1:8" x14ac:dyDescent="0.4">
      <c r="A11" s="12">
        <v>1000</v>
      </c>
      <c r="B11" s="13">
        <v>2.7E-2</v>
      </c>
      <c r="D11" s="12">
        <v>2000</v>
      </c>
      <c r="E11" s="13">
        <f t="shared" si="0"/>
        <v>0.03</v>
      </c>
    </row>
    <row r="12" spans="1:8" x14ac:dyDescent="0.4">
      <c r="A12" s="12">
        <v>1200</v>
      </c>
      <c r="B12" s="13">
        <v>5.8999999999999997E-2</v>
      </c>
      <c r="D12" s="12"/>
      <c r="E12" s="13">
        <f>SUM($B$17:$B$18)/5</f>
        <v>2.12E-2</v>
      </c>
    </row>
    <row r="13" spans="1:8" x14ac:dyDescent="0.4">
      <c r="A13" s="12">
        <v>1400</v>
      </c>
      <c r="B13" s="13">
        <v>4.8000000000000001E-2</v>
      </c>
      <c r="D13" s="12">
        <v>2000</v>
      </c>
      <c r="E13" s="13">
        <f t="shared" ref="E13:E16" si="1">SUM($B$17:$B$18)/5</f>
        <v>2.12E-2</v>
      </c>
    </row>
    <row r="14" spans="1:8" x14ac:dyDescent="0.4">
      <c r="A14" s="12">
        <v>1600</v>
      </c>
      <c r="B14" s="13">
        <v>0.04</v>
      </c>
      <c r="D14" s="12" t="s">
        <v>162</v>
      </c>
      <c r="E14" s="13">
        <f t="shared" si="1"/>
        <v>2.12E-2</v>
      </c>
    </row>
    <row r="15" spans="1:8" x14ac:dyDescent="0.4">
      <c r="A15" s="12">
        <v>1800</v>
      </c>
      <c r="B15" s="13">
        <v>3.5000000000000003E-2</v>
      </c>
      <c r="D15" s="12">
        <v>3000</v>
      </c>
      <c r="E15" s="13">
        <f t="shared" si="1"/>
        <v>2.12E-2</v>
      </c>
    </row>
    <row r="16" spans="1:8" x14ac:dyDescent="0.4">
      <c r="A16" s="12">
        <v>2000</v>
      </c>
      <c r="B16" s="13">
        <v>0.03</v>
      </c>
      <c r="D16" s="12"/>
      <c r="E16" s="13">
        <f t="shared" si="1"/>
        <v>2.12E-2</v>
      </c>
    </row>
    <row r="17" spans="1:5" x14ac:dyDescent="0.4">
      <c r="A17" s="12">
        <v>2500</v>
      </c>
      <c r="B17" s="13">
        <v>5.8999999999999997E-2</v>
      </c>
      <c r="D17" s="12"/>
      <c r="E17" s="13">
        <f>$B$19/5</f>
        <v>1.24E-2</v>
      </c>
    </row>
    <row r="18" spans="1:5" x14ac:dyDescent="0.4">
      <c r="A18" s="12">
        <v>3000</v>
      </c>
      <c r="B18" s="13">
        <v>4.7E-2</v>
      </c>
      <c r="D18" s="12">
        <v>3000</v>
      </c>
      <c r="E18" s="13">
        <f t="shared" ref="E18:E21" si="2">$B$19/5</f>
        <v>1.24E-2</v>
      </c>
    </row>
    <row r="19" spans="1:5" x14ac:dyDescent="0.4">
      <c r="A19" s="12">
        <v>4000</v>
      </c>
      <c r="B19" s="13">
        <v>6.2E-2</v>
      </c>
      <c r="D19" s="12" t="s">
        <v>162</v>
      </c>
      <c r="E19" s="13">
        <f t="shared" si="2"/>
        <v>1.24E-2</v>
      </c>
    </row>
    <row r="20" spans="1:5" x14ac:dyDescent="0.4">
      <c r="A20" s="12" t="s">
        <v>160</v>
      </c>
      <c r="B20" s="13">
        <v>0.114</v>
      </c>
      <c r="D20" s="12">
        <v>4000</v>
      </c>
      <c r="E20" s="13">
        <f t="shared" si="2"/>
        <v>1.24E-2</v>
      </c>
    </row>
    <row r="21" spans="1:5" x14ac:dyDescent="0.4">
      <c r="A21" s="11" t="s">
        <v>166</v>
      </c>
      <c r="D21" s="12"/>
      <c r="E21" s="13">
        <f t="shared" si="2"/>
        <v>1.24E-2</v>
      </c>
    </row>
    <row r="22" spans="1:5" x14ac:dyDescent="0.4">
      <c r="D22" s="12"/>
      <c r="E22" s="13">
        <f>$B$20/10</f>
        <v>1.14E-2</v>
      </c>
    </row>
    <row r="23" spans="1:5" x14ac:dyDescent="0.4">
      <c r="D23" s="12"/>
      <c r="E23" s="13">
        <f t="shared" ref="E23:E31" si="3">$B$20/10</f>
        <v>1.14E-2</v>
      </c>
    </row>
    <row r="24" spans="1:5" x14ac:dyDescent="0.4">
      <c r="D24" s="12"/>
      <c r="E24" s="13">
        <f t="shared" si="3"/>
        <v>1.14E-2</v>
      </c>
    </row>
    <row r="25" spans="1:5" x14ac:dyDescent="0.4">
      <c r="D25" s="12"/>
      <c r="E25" s="13">
        <f t="shared" si="3"/>
        <v>1.14E-2</v>
      </c>
    </row>
    <row r="26" spans="1:5" x14ac:dyDescent="0.4">
      <c r="D26" s="12">
        <v>4000</v>
      </c>
      <c r="E26" s="13">
        <f t="shared" si="3"/>
        <v>1.14E-2</v>
      </c>
    </row>
    <row r="27" spans="1:5" x14ac:dyDescent="0.4">
      <c r="D27" s="12" t="s">
        <v>160</v>
      </c>
      <c r="E27" s="13">
        <f t="shared" si="3"/>
        <v>1.14E-2</v>
      </c>
    </row>
    <row r="28" spans="1:5" x14ac:dyDescent="0.4">
      <c r="D28" s="12"/>
      <c r="E28" s="13">
        <f t="shared" si="3"/>
        <v>1.14E-2</v>
      </c>
    </row>
    <row r="29" spans="1:5" x14ac:dyDescent="0.4">
      <c r="D29" s="12"/>
      <c r="E29" s="13">
        <f t="shared" si="3"/>
        <v>1.14E-2</v>
      </c>
    </row>
    <row r="30" spans="1:5" x14ac:dyDescent="0.4">
      <c r="D30" s="12"/>
      <c r="E30" s="13">
        <f t="shared" si="3"/>
        <v>1.14E-2</v>
      </c>
    </row>
    <row r="31" spans="1:5" x14ac:dyDescent="0.4">
      <c r="D31" s="12"/>
      <c r="E31" s="13">
        <f t="shared" si="3"/>
        <v>1.14E-2</v>
      </c>
    </row>
  </sheetData>
  <phoneticPr fontId="1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7295F-E5BA-4DAA-A1D3-F00D7BAFF42F}">
  <dimension ref="A1:E22"/>
  <sheetViews>
    <sheetView workbookViewId="0"/>
  </sheetViews>
  <sheetFormatPr defaultRowHeight="18.75" x14ac:dyDescent="0.4"/>
  <cols>
    <col min="1" max="1" width="30.625" style="14" customWidth="1"/>
    <col min="2" max="2" width="11.75" style="14" customWidth="1"/>
    <col min="3" max="16384" width="9" style="14"/>
  </cols>
  <sheetData>
    <row r="1" spans="1:5" x14ac:dyDescent="0.4">
      <c r="A1" s="1" t="s">
        <v>188</v>
      </c>
      <c r="B1" s="1" t="s">
        <v>189</v>
      </c>
      <c r="D1" s="1" t="s">
        <v>164</v>
      </c>
      <c r="E1" s="15"/>
    </row>
    <row r="2" spans="1:5" x14ac:dyDescent="0.4">
      <c r="A2" s="15" t="s">
        <v>167</v>
      </c>
      <c r="B2" s="15">
        <v>700</v>
      </c>
      <c r="D2" s="1" t="s">
        <v>165</v>
      </c>
      <c r="E2" s="15"/>
    </row>
    <row r="3" spans="1:5" x14ac:dyDescent="0.4">
      <c r="A3" s="15" t="s">
        <v>168</v>
      </c>
      <c r="B3" s="15">
        <v>1200</v>
      </c>
      <c r="D3" s="1" t="s">
        <v>191</v>
      </c>
      <c r="E3" s="15">
        <f>_xlfn.MODE.SNGL(B2:B22)</f>
        <v>700</v>
      </c>
    </row>
    <row r="4" spans="1:5" x14ac:dyDescent="0.4">
      <c r="A4" s="15" t="s">
        <v>169</v>
      </c>
      <c r="B4" s="15">
        <v>1500</v>
      </c>
    </row>
    <row r="5" spans="1:5" x14ac:dyDescent="0.4">
      <c r="A5" s="15" t="s">
        <v>170</v>
      </c>
      <c r="B5" s="15">
        <v>700</v>
      </c>
    </row>
    <row r="6" spans="1:5" x14ac:dyDescent="0.4">
      <c r="A6" s="15" t="s">
        <v>171</v>
      </c>
      <c r="B6" s="15">
        <v>600</v>
      </c>
    </row>
    <row r="7" spans="1:5" x14ac:dyDescent="0.4">
      <c r="A7" s="15" t="s">
        <v>172</v>
      </c>
      <c r="B7" s="15">
        <v>500</v>
      </c>
    </row>
    <row r="8" spans="1:5" x14ac:dyDescent="0.4">
      <c r="A8" s="15" t="s">
        <v>173</v>
      </c>
      <c r="B8" s="15">
        <v>800</v>
      </c>
    </row>
    <row r="9" spans="1:5" x14ac:dyDescent="0.4">
      <c r="A9" s="15" t="s">
        <v>174</v>
      </c>
      <c r="B9" s="15">
        <v>600</v>
      </c>
    </row>
    <row r="10" spans="1:5" x14ac:dyDescent="0.4">
      <c r="A10" s="15" t="s">
        <v>175</v>
      </c>
      <c r="B10" s="15">
        <v>700</v>
      </c>
    </row>
    <row r="11" spans="1:5" x14ac:dyDescent="0.4">
      <c r="A11" s="15" t="s">
        <v>176</v>
      </c>
      <c r="B11" s="15">
        <v>500</v>
      </c>
    </row>
    <row r="12" spans="1:5" x14ac:dyDescent="0.4">
      <c r="A12" s="15" t="s">
        <v>177</v>
      </c>
      <c r="B12" s="15">
        <v>900</v>
      </c>
    </row>
    <row r="13" spans="1:5" x14ac:dyDescent="0.4">
      <c r="A13" s="15" t="s">
        <v>178</v>
      </c>
      <c r="B13" s="15">
        <v>1000</v>
      </c>
    </row>
    <row r="14" spans="1:5" x14ac:dyDescent="0.4">
      <c r="A14" s="15" t="s">
        <v>179</v>
      </c>
      <c r="B14" s="15">
        <v>1000000</v>
      </c>
    </row>
    <row r="15" spans="1:5" x14ac:dyDescent="0.4">
      <c r="A15" s="15" t="s">
        <v>180</v>
      </c>
      <c r="B15" s="15">
        <v>1200</v>
      </c>
    </row>
    <row r="16" spans="1:5" x14ac:dyDescent="0.4">
      <c r="A16" s="15" t="s">
        <v>181</v>
      </c>
      <c r="B16" s="15">
        <v>600</v>
      </c>
    </row>
    <row r="17" spans="1:2" x14ac:dyDescent="0.4">
      <c r="A17" s="15" t="s">
        <v>182</v>
      </c>
      <c r="B17" s="15">
        <v>800</v>
      </c>
    </row>
    <row r="18" spans="1:2" x14ac:dyDescent="0.4">
      <c r="A18" s="15" t="s">
        <v>183</v>
      </c>
      <c r="B18" s="15">
        <v>600</v>
      </c>
    </row>
    <row r="19" spans="1:2" x14ac:dyDescent="0.4">
      <c r="A19" s="15" t="s">
        <v>184</v>
      </c>
      <c r="B19" s="15">
        <v>700</v>
      </c>
    </row>
    <row r="20" spans="1:2" x14ac:dyDescent="0.4">
      <c r="A20" s="15" t="s">
        <v>185</v>
      </c>
      <c r="B20" s="15">
        <v>700</v>
      </c>
    </row>
    <row r="21" spans="1:2" x14ac:dyDescent="0.4">
      <c r="A21" s="15" t="s">
        <v>186</v>
      </c>
      <c r="B21" s="15">
        <v>800</v>
      </c>
    </row>
    <row r="22" spans="1:2" x14ac:dyDescent="0.4">
      <c r="A22" s="15" t="s">
        <v>187</v>
      </c>
      <c r="B22" s="15">
        <v>700</v>
      </c>
    </row>
  </sheetData>
  <phoneticPr fontId="18"/>
  <pageMargins left="0.78700000000000003" right="0.78700000000000003" top="0.98399999999999999" bottom="0.98399999999999999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CFAF-21F0-4B02-85DB-EC54C4860FCC}">
  <dimension ref="A1:B41"/>
  <sheetViews>
    <sheetView workbookViewId="0"/>
  </sheetViews>
  <sheetFormatPr defaultRowHeight="18.75" x14ac:dyDescent="0.4"/>
  <cols>
    <col min="1" max="16384" width="9" style="14"/>
  </cols>
  <sheetData>
    <row r="1" spans="1:2" x14ac:dyDescent="0.4">
      <c r="A1" s="1" t="s">
        <v>139</v>
      </c>
      <c r="B1" s="1" t="s">
        <v>190</v>
      </c>
    </row>
    <row r="2" spans="1:2" x14ac:dyDescent="0.4">
      <c r="A2" s="15">
        <v>1</v>
      </c>
      <c r="B2" s="16">
        <v>2.76</v>
      </c>
    </row>
    <row r="3" spans="1:2" x14ac:dyDescent="0.4">
      <c r="A3" s="15">
        <v>2</v>
      </c>
      <c r="B3" s="16">
        <v>2.74</v>
      </c>
    </row>
    <row r="4" spans="1:2" x14ac:dyDescent="0.4">
      <c r="A4" s="15">
        <v>3</v>
      </c>
      <c r="B4" s="16">
        <v>2.75</v>
      </c>
    </row>
    <row r="5" spans="1:2" x14ac:dyDescent="0.4">
      <c r="A5" s="15">
        <v>4</v>
      </c>
      <c r="B5" s="16">
        <v>2.72</v>
      </c>
    </row>
    <row r="6" spans="1:2" x14ac:dyDescent="0.4">
      <c r="A6" s="15">
        <v>5</v>
      </c>
      <c r="B6" s="16">
        <v>2.71</v>
      </c>
    </row>
    <row r="7" spans="1:2" x14ac:dyDescent="0.4">
      <c r="A7" s="15">
        <v>6</v>
      </c>
      <c r="B7" s="16">
        <v>2.75</v>
      </c>
    </row>
    <row r="8" spans="1:2" x14ac:dyDescent="0.4">
      <c r="A8" s="15">
        <v>7</v>
      </c>
      <c r="B8" s="16">
        <v>2.75</v>
      </c>
    </row>
    <row r="9" spans="1:2" x14ac:dyDescent="0.4">
      <c r="A9" s="15">
        <v>8</v>
      </c>
      <c r="B9" s="16">
        <v>2.76</v>
      </c>
    </row>
    <row r="10" spans="1:2" x14ac:dyDescent="0.4">
      <c r="A10" s="15">
        <v>9</v>
      </c>
      <c r="B10" s="16">
        <v>2.76</v>
      </c>
    </row>
    <row r="11" spans="1:2" x14ac:dyDescent="0.4">
      <c r="A11" s="15">
        <v>10</v>
      </c>
      <c r="B11" s="16">
        <v>2.77</v>
      </c>
    </row>
    <row r="12" spans="1:2" x14ac:dyDescent="0.4">
      <c r="A12" s="15">
        <v>11</v>
      </c>
      <c r="B12" s="16">
        <v>2.77</v>
      </c>
    </row>
    <row r="13" spans="1:2" x14ac:dyDescent="0.4">
      <c r="A13" s="15">
        <v>12</v>
      </c>
      <c r="B13" s="16">
        <v>2.76</v>
      </c>
    </row>
    <row r="14" spans="1:2" x14ac:dyDescent="0.4">
      <c r="A14" s="15">
        <v>13</v>
      </c>
      <c r="B14" s="16">
        <v>2.75</v>
      </c>
    </row>
    <row r="15" spans="1:2" x14ac:dyDescent="0.4">
      <c r="A15" s="15">
        <v>14</v>
      </c>
      <c r="B15" s="16">
        <v>2.76</v>
      </c>
    </row>
    <row r="16" spans="1:2" x14ac:dyDescent="0.4">
      <c r="A16" s="15">
        <v>15</v>
      </c>
      <c r="B16" s="16">
        <v>2.77</v>
      </c>
    </row>
    <row r="17" spans="1:2" x14ac:dyDescent="0.4">
      <c r="A17" s="15">
        <v>16</v>
      </c>
      <c r="B17" s="16">
        <v>2.77</v>
      </c>
    </row>
    <row r="18" spans="1:2" x14ac:dyDescent="0.4">
      <c r="A18" s="15">
        <v>17</v>
      </c>
      <c r="B18" s="16">
        <v>2.78</v>
      </c>
    </row>
    <row r="19" spans="1:2" x14ac:dyDescent="0.4">
      <c r="A19" s="15">
        <v>18</v>
      </c>
      <c r="B19" s="16">
        <v>2.77</v>
      </c>
    </row>
    <row r="20" spans="1:2" x14ac:dyDescent="0.4">
      <c r="A20" s="15">
        <v>19</v>
      </c>
      <c r="B20" s="16">
        <v>2.73</v>
      </c>
    </row>
    <row r="21" spans="1:2" x14ac:dyDescent="0.4">
      <c r="A21" s="15">
        <v>20</v>
      </c>
      <c r="B21" s="16">
        <v>2.73</v>
      </c>
    </row>
    <row r="22" spans="1:2" x14ac:dyDescent="0.4">
      <c r="A22" s="15">
        <v>21</v>
      </c>
      <c r="B22" s="16">
        <v>2.74</v>
      </c>
    </row>
    <row r="23" spans="1:2" x14ac:dyDescent="0.4">
      <c r="A23" s="15">
        <v>22</v>
      </c>
      <c r="B23" s="16">
        <v>2.74</v>
      </c>
    </row>
    <row r="24" spans="1:2" x14ac:dyDescent="0.4">
      <c r="A24" s="15">
        <v>23</v>
      </c>
      <c r="B24" s="16">
        <v>2.58</v>
      </c>
    </row>
    <row r="25" spans="1:2" x14ac:dyDescent="0.4">
      <c r="A25" s="15">
        <v>24</v>
      </c>
      <c r="B25" s="16">
        <v>2.79</v>
      </c>
    </row>
    <row r="26" spans="1:2" x14ac:dyDescent="0.4">
      <c r="A26" s="15">
        <v>25</v>
      </c>
      <c r="B26" s="16">
        <v>2.73</v>
      </c>
    </row>
    <row r="27" spans="1:2" x14ac:dyDescent="0.4">
      <c r="A27" s="15">
        <v>26</v>
      </c>
      <c r="B27" s="16">
        <v>2.78</v>
      </c>
    </row>
    <row r="28" spans="1:2" x14ac:dyDescent="0.4">
      <c r="A28" s="15">
        <v>27</v>
      </c>
      <c r="B28" s="16">
        <v>2.78</v>
      </c>
    </row>
    <row r="29" spans="1:2" x14ac:dyDescent="0.4">
      <c r="A29" s="15">
        <v>28</v>
      </c>
      <c r="B29" s="16">
        <v>2.79</v>
      </c>
    </row>
    <row r="30" spans="1:2" x14ac:dyDescent="0.4">
      <c r="A30" s="15">
        <v>29</v>
      </c>
      <c r="B30" s="16">
        <v>2.79</v>
      </c>
    </row>
    <row r="31" spans="1:2" x14ac:dyDescent="0.4">
      <c r="A31" s="15">
        <v>30</v>
      </c>
      <c r="B31" s="16">
        <v>2.79</v>
      </c>
    </row>
    <row r="32" spans="1:2" x14ac:dyDescent="0.4">
      <c r="A32" s="15">
        <v>31</v>
      </c>
      <c r="B32" s="16">
        <v>2.78</v>
      </c>
    </row>
    <row r="33" spans="1:2" x14ac:dyDescent="0.4">
      <c r="A33" s="15">
        <v>32</v>
      </c>
      <c r="B33" s="16">
        <v>2.77</v>
      </c>
    </row>
    <row r="34" spans="1:2" x14ac:dyDescent="0.4">
      <c r="A34" s="15">
        <v>33</v>
      </c>
      <c r="B34" s="16">
        <v>2.77</v>
      </c>
    </row>
    <row r="35" spans="1:2" x14ac:dyDescent="0.4">
      <c r="A35" s="15">
        <v>34</v>
      </c>
      <c r="B35" s="16">
        <v>2.78</v>
      </c>
    </row>
    <row r="36" spans="1:2" x14ac:dyDescent="0.4">
      <c r="A36" s="15">
        <v>35</v>
      </c>
      <c r="B36" s="16">
        <v>2.8</v>
      </c>
    </row>
    <row r="37" spans="1:2" x14ac:dyDescent="0.4">
      <c r="A37" s="15">
        <v>36</v>
      </c>
      <c r="B37" s="16">
        <v>2.82</v>
      </c>
    </row>
    <row r="38" spans="1:2" x14ac:dyDescent="0.4">
      <c r="A38" s="15">
        <v>37</v>
      </c>
      <c r="B38" s="16">
        <v>2.72</v>
      </c>
    </row>
    <row r="39" spans="1:2" x14ac:dyDescent="0.4">
      <c r="A39" s="15">
        <v>38</v>
      </c>
      <c r="B39" s="16">
        <v>2.8</v>
      </c>
    </row>
    <row r="40" spans="1:2" x14ac:dyDescent="0.4">
      <c r="A40" s="15">
        <v>39</v>
      </c>
      <c r="B40" s="16">
        <v>2.81</v>
      </c>
    </row>
    <row r="41" spans="1:2" x14ac:dyDescent="0.4">
      <c r="A41" s="15">
        <v>40</v>
      </c>
      <c r="B41" s="16">
        <v>2.83</v>
      </c>
    </row>
  </sheetData>
  <phoneticPr fontId="18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記述統計</vt:lpstr>
      <vt:lpstr>貯蓄額</vt:lpstr>
      <vt:lpstr>昼定食</vt:lpstr>
      <vt:lpstr>製品管理</vt:lpstr>
      <vt:lpstr>記述統計!グループ</vt:lpstr>
      <vt:lpstr>記述統計!血液型</vt:lpstr>
      <vt:lpstr>製品管理!重量</vt:lpstr>
      <vt:lpstr>記述統計!身長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Hatano Shinsuke</dc:creator>
  <cp:lastModifiedBy>Hatano Shinsuke</cp:lastModifiedBy>
  <dcterms:created xsi:type="dcterms:W3CDTF">2020-08-28T04:46:05Z</dcterms:created>
  <dcterms:modified xsi:type="dcterms:W3CDTF">2020-09-01T02:23:17Z</dcterms:modified>
</cp:coreProperties>
</file>