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ata\Downloads\"/>
    </mc:Choice>
  </mc:AlternateContent>
  <xr:revisionPtr revIDLastSave="0" documentId="13_ncr:1_{579ECDFF-55AA-4692-8F71-6C6CC73A1225}" xr6:coauthVersionLast="46" xr6:coauthVersionMax="46" xr10:uidLastSave="{00000000-0000-0000-0000-000000000000}"/>
  <bookViews>
    <workbookView xWindow="9585" yWindow="3420" windowWidth="28740" windowHeight="16170" activeTab="1" xr2:uid="{F82815F4-38EC-4DEA-A7C8-C28826315D49}"/>
  </bookViews>
  <sheets>
    <sheet name="疑似相関(身長と成績)" sheetId="1" r:id="rId1"/>
    <sheet name="疑似相関(身長と成績) (身長で統制)" sheetId="2" r:id="rId2"/>
  </sheets>
  <definedNames>
    <definedName name="age" localSheetId="1">'疑似相関(身長と成績) (身長で統制)'!$D$2:$D$327</definedName>
    <definedName name="age">'疑似相関(身長と成績)'!$D$2:$D$327</definedName>
    <definedName name="height" localSheetId="1">'疑似相関(身長と成績) (身長で統制)'!$C$2:$C$327</definedName>
    <definedName name="height">'疑似相関(身長と成績)'!$C$2:$C$327</definedName>
    <definedName name="marks" localSheetId="1">'疑似相関(身長と成績) (身長で統制)'!$B$2:$B$327</definedName>
    <definedName name="marks">'疑似相関(身長と成績)'!$B$2:$B$327</definedName>
    <definedName name="no" localSheetId="1">'疑似相関(身長と成績) (身長で統制)'!$A$2:$A$327</definedName>
    <definedName name="no">'疑似相関(身長と成績)'!$A$2:$A$327</definedName>
    <definedName name="身長年齢残差" localSheetId="1">'疑似相関(身長と成績) (身長で統制)'!$F$2:$F$327</definedName>
    <definedName name="身長年齢残差">'疑似相関(身長と成績)'!$F$2:$F$327</definedName>
    <definedName name="点数年齢残差" localSheetId="1">'疑似相関(身長と成績) (身長で統制)'!$E$2:$E$327</definedName>
    <definedName name="点数年齢残差">'疑似相関(身長と成績)'!$E$2:$E$327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 a="1"/>
  <c r="I4" i="2"/>
  <c r="I5" i="2"/>
  <c r="I2" i="2" a="1"/>
  <c r="I2" i="2"/>
  <c r="I3" i="2"/>
  <c r="I21" i="1" a="1"/>
  <c r="I21" i="1"/>
  <c r="I23" i="1" a="1"/>
  <c r="I23" i="1"/>
  <c r="I22" i="1"/>
  <c r="I24" i="1" a="1"/>
  <c r="I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<sst xmlns="http://schemas.openxmlformats.org/spreadsheetml/2006/main" count="43" uniqueCount="38">
  <si>
    <t>No</t>
    <phoneticPr fontId="4"/>
  </si>
  <si>
    <t>相関係数r</t>
    <rPh sb="0" eb="2">
      <t>ソウカン</t>
    </rPh>
    <rPh sb="2" eb="4">
      <t>ケイスウ</t>
    </rPh>
    <phoneticPr fontId="4"/>
  </si>
  <si>
    <t>決定係数R2</t>
    <rPh sb="0" eb="2">
      <t>ケッテイ</t>
    </rPh>
    <rPh sb="2" eb="4">
      <t>ケイスウ</t>
    </rPh>
    <phoneticPr fontId="4"/>
  </si>
  <si>
    <t>標準誤差SE</t>
    <rPh sb="0" eb="2">
      <t>ヒョウジュン</t>
    </rPh>
    <rPh sb="2" eb="4">
      <t>ゴサ</t>
    </rPh>
    <phoneticPr fontId="4"/>
  </si>
  <si>
    <t>t</t>
  </si>
  <si>
    <t>P値(r≠0)</t>
    <rPh sb="1" eb="2">
      <t>アタイ</t>
    </rPh>
    <phoneticPr fontId="4"/>
  </si>
  <si>
    <t>Aさんの相関分析(身長と試験結果)</t>
    <rPh sb="4" eb="6">
      <t>ソウカン</t>
    </rPh>
    <rPh sb="6" eb="8">
      <t>ブンセキ</t>
    </rPh>
    <rPh sb="9" eb="11">
      <t xml:space="preserve">シンチョウトシケンケッカ) </t>
    </rPh>
    <phoneticPr fontId="4"/>
  </si>
  <si>
    <t>身長</t>
    <rPh sb="0" eb="2">
      <t xml:space="preserve">シンチョウ </t>
    </rPh>
    <phoneticPr fontId="4"/>
  </si>
  <si>
    <t>年齢</t>
    <rPh sb="0" eb="2">
      <t xml:space="preserve">ネンレイ </t>
    </rPh>
    <phoneticPr fontId="4"/>
  </si>
  <si>
    <t>点数</t>
    <rPh sb="0" eb="2">
      <t xml:space="preserve">テンスウ </t>
    </rPh>
    <phoneticPr fontId="4"/>
  </si>
  <si>
    <t>点数残差</t>
    <rPh sb="0" eb="2">
      <t xml:space="preserve">テンスウ </t>
    </rPh>
    <rPh sb="2" eb="4">
      <t>ザンサ</t>
    </rPh>
    <phoneticPr fontId="4"/>
  </si>
  <si>
    <t>身長残差</t>
    <rPh sb="0" eb="2">
      <t>シンチョウ</t>
    </rPh>
    <rPh sb="2" eb="4">
      <t>ザンサ</t>
    </rPh>
    <phoneticPr fontId="4"/>
  </si>
  <si>
    <t>年齢(age)で統制するための近似直線</t>
    <rPh sb="0" eb="2">
      <t xml:space="preserve">ネンレイ(アゲ)デ </t>
    </rPh>
    <rPh sb="8" eb="10">
      <t xml:space="preserve">トウセイスル </t>
    </rPh>
    <rPh sb="15" eb="19">
      <t>キンジ</t>
    </rPh>
    <phoneticPr fontId="4"/>
  </si>
  <si>
    <t>Aさんの分析に対する追試</t>
    <rPh sb="4" eb="6">
      <t xml:space="preserve">ブンセキ </t>
    </rPh>
    <rPh sb="7" eb="8">
      <t xml:space="preserve">タイスル </t>
    </rPh>
    <phoneticPr fontId="4"/>
  </si>
  <si>
    <t>相関係数と無相関検定</t>
    <rPh sb="0" eb="4">
      <t xml:space="preserve">ソウカンケイスウテ </t>
    </rPh>
    <rPh sb="5" eb="10">
      <t xml:space="preserve">ムソウカンケンテイ </t>
    </rPh>
    <phoneticPr fontId="4"/>
  </si>
  <si>
    <t>相関行列</t>
    <rPh sb="0" eb="4">
      <t xml:space="preserve">ソウカンギョウレツ </t>
    </rPh>
    <phoneticPr fontId="4"/>
  </si>
  <si>
    <t>偏相関係数(年齢で統制)</t>
    <rPh sb="0" eb="1">
      <t xml:space="preserve">ヘン </t>
    </rPh>
    <rPh sb="1" eb="5">
      <t xml:space="preserve">ヘンソウカンケイスウ </t>
    </rPh>
    <rPh sb="6" eb="8">
      <t xml:space="preserve">ネンレイデトウセイ </t>
    </rPh>
    <phoneticPr fontId="4"/>
  </si>
  <si>
    <t>点数*身長r</t>
    <rPh sb="0" eb="2">
      <t xml:space="preserve">テンスウ </t>
    </rPh>
    <rPh sb="3" eb="5">
      <t xml:space="preserve">シンチョウ </t>
    </rPh>
    <phoneticPr fontId="4"/>
  </si>
  <si>
    <t>身長*点数r</t>
    <rPh sb="0" eb="2">
      <t xml:space="preserve">シンチョウ </t>
    </rPh>
    <rPh sb="3" eb="5">
      <t xml:space="preserve">テンスジュウ </t>
    </rPh>
    <phoneticPr fontId="4"/>
  </si>
  <si>
    <t>年齢*点数r</t>
    <rPh sb="0" eb="2">
      <t xml:space="preserve">ネンレイ </t>
    </rPh>
    <rPh sb="3" eb="5">
      <t xml:space="preserve">テンスウ </t>
    </rPh>
    <phoneticPr fontId="4"/>
  </si>
  <si>
    <t>年齢*身長r</t>
    <rPh sb="0" eb="2">
      <t xml:space="preserve">ネンレイ </t>
    </rPh>
    <rPh sb="3" eb="5">
      <t xml:space="preserve">シンチョウ </t>
    </rPh>
    <phoneticPr fontId="4"/>
  </si>
  <si>
    <t>偏差積和</t>
    <rPh sb="0" eb="3">
      <t xml:space="preserve">ヘンサセキイワ </t>
    </rPh>
    <rPh sb="3" eb="4">
      <t xml:space="preserve">ワ </t>
    </rPh>
    <phoneticPr fontId="4"/>
  </si>
  <si>
    <t>共分散</t>
    <rPh sb="0" eb="3">
      <t xml:space="preserve">キョウブンサン </t>
    </rPh>
    <phoneticPr fontId="4"/>
  </si>
  <si>
    <t>身長の標準偏差</t>
    <rPh sb="0" eb="2">
      <t xml:space="preserve">シンチョウノオ </t>
    </rPh>
    <rPh sb="3" eb="7">
      <t xml:space="preserve">ヒョウジュンヘンサ </t>
    </rPh>
    <phoneticPr fontId="4"/>
  </si>
  <si>
    <t>点数の標準偏差</t>
    <rPh sb="0" eb="2">
      <t xml:space="preserve">テンスウノヒョウジュンヘンサ </t>
    </rPh>
    <phoneticPr fontId="4"/>
  </si>
  <si>
    <t>自由度</t>
    <rPh sb="0" eb="3">
      <t xml:space="preserve">ジユウドオ </t>
    </rPh>
    <phoneticPr fontId="4"/>
  </si>
  <si>
    <t>年齢残差</t>
    <rPh sb="0" eb="2">
      <t xml:space="preserve">ネンレイ </t>
    </rPh>
    <rPh sb="2" eb="4">
      <t>ザンサ</t>
    </rPh>
    <phoneticPr fontId="4"/>
  </si>
  <si>
    <t>点数~年齢傾きb</t>
    <rPh sb="0" eb="2">
      <t xml:space="preserve">テンスウ </t>
    </rPh>
    <rPh sb="3" eb="5">
      <t xml:space="preserve">ネンレイ </t>
    </rPh>
    <rPh sb="5" eb="6">
      <t>カタム</t>
    </rPh>
    <phoneticPr fontId="4"/>
  </si>
  <si>
    <t>点数~年齢切片a</t>
    <rPh sb="0" eb="2">
      <t xml:space="preserve">テンスウ </t>
    </rPh>
    <rPh sb="3" eb="5">
      <t xml:space="preserve">ネンレイ </t>
    </rPh>
    <rPh sb="5" eb="7">
      <t>セッペン</t>
    </rPh>
    <phoneticPr fontId="4"/>
  </si>
  <si>
    <t>身長~年齢傾きb</t>
    <rPh sb="0" eb="2">
      <t xml:space="preserve">シンチョウ </t>
    </rPh>
    <rPh sb="3" eb="5">
      <t xml:space="preserve">ネンレイ </t>
    </rPh>
    <rPh sb="5" eb="6">
      <t>カタム</t>
    </rPh>
    <phoneticPr fontId="4"/>
  </si>
  <si>
    <t>身長~年齢切片a</t>
    <rPh sb="0" eb="2">
      <t xml:space="preserve">シンチョウ </t>
    </rPh>
    <rPh sb="3" eb="5">
      <t xml:space="preserve">ネンレイ </t>
    </rPh>
    <rPh sb="5" eb="7">
      <t>セッペン</t>
    </rPh>
    <phoneticPr fontId="4"/>
  </si>
  <si>
    <t>点数~身長傾きb</t>
    <rPh sb="0" eb="2">
      <t xml:space="preserve">テンスウ </t>
    </rPh>
    <rPh sb="3" eb="5">
      <t xml:space="preserve">シンチョウ </t>
    </rPh>
    <rPh sb="5" eb="6">
      <t>カタム</t>
    </rPh>
    <phoneticPr fontId="4"/>
  </si>
  <si>
    <t>点数~身長切片a</t>
    <rPh sb="0" eb="2">
      <t xml:space="preserve">テンスウ </t>
    </rPh>
    <rPh sb="3" eb="5">
      <t xml:space="preserve">シンチョウ </t>
    </rPh>
    <rPh sb="5" eb="7">
      <t>セッペン</t>
    </rPh>
    <phoneticPr fontId="4"/>
  </si>
  <si>
    <t>年齢~身長傾きb</t>
    <rPh sb="0" eb="2">
      <t xml:space="preserve">ネンレイ </t>
    </rPh>
    <rPh sb="3" eb="5">
      <t xml:space="preserve">シンチョウ </t>
    </rPh>
    <rPh sb="5" eb="6">
      <t>カタム</t>
    </rPh>
    <phoneticPr fontId="4"/>
  </si>
  <si>
    <t>年齢~身長切片a</t>
    <rPh sb="0" eb="2">
      <t xml:space="preserve">ネンレイ </t>
    </rPh>
    <rPh sb="3" eb="5">
      <t xml:space="preserve">シンチョウ </t>
    </rPh>
    <rPh sb="5" eb="7">
      <t>セッペン</t>
    </rPh>
    <phoneticPr fontId="4"/>
  </si>
  <si>
    <t>身長(height)で統制するための近似直線</t>
    <rPh sb="0" eb="2">
      <t xml:space="preserve">シンチョウ </t>
    </rPh>
    <rPh sb="11" eb="13">
      <t xml:space="preserve">トウセイスル </t>
    </rPh>
    <rPh sb="18" eb="22">
      <t>キンジ</t>
    </rPh>
    <phoneticPr fontId="4"/>
  </si>
  <si>
    <t>偏相関係数(身長で統制)</t>
    <rPh sb="0" eb="1">
      <t xml:space="preserve">ヘン </t>
    </rPh>
    <rPh sb="1" eb="5">
      <t xml:space="preserve">ヘンソウカンケイスウ </t>
    </rPh>
    <rPh sb="6" eb="8">
      <t>シンチョウ</t>
    </rPh>
    <phoneticPr fontId="4"/>
  </si>
  <si>
    <t>点数*年齢r</t>
    <rPh sb="0" eb="2">
      <t xml:space="preserve">テンスウ </t>
    </rPh>
    <rPh sb="3" eb="5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</si>
</sst>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ED0"/>
        <bgColor indexed="64"/>
      </patternFill>
    </fill>
    <fill>
      <patternFill patternType="solid">
        <fgColor rgb="FFE3D8EF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3" fillId="2" borderId="0" xfId="2" applyFont="1" applyFill="1" applyAlignment="1">
      <alignment vertical="center"/>
    </xf>
    <xf numFmtId="10" fontId="0" fillId="0" borderId="0" xfId="1" applyNumberFormat="1" applyFont="1" applyFill="1" applyBorder="1" applyAlignment="1">
      <alignment vertical="center"/>
    </xf>
    <xf numFmtId="10" fontId="3" fillId="0" borderId="0" xfId="1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3" xfId="2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0" fontId="3" fillId="0" borderId="5" xfId="2" applyFont="1" applyFill="1" applyBorder="1" applyAlignment="1">
      <alignment vertical="center"/>
    </xf>
    <xf numFmtId="2" fontId="3" fillId="0" borderId="5" xfId="2" applyNumberFormat="1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2" fontId="3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2" fontId="3" fillId="2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2" fontId="3" fillId="0" borderId="4" xfId="2" applyNumberFormat="1" applyFont="1" applyFill="1" applyBorder="1" applyAlignment="1">
      <alignment vertical="center"/>
    </xf>
    <xf numFmtId="2" fontId="3" fillId="0" borderId="3" xfId="2" applyNumberFormat="1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2" xfId="2" applyNumberFormat="1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0" fontId="3" fillId="3" borderId="4" xfId="2" applyFont="1" applyFill="1" applyBorder="1" applyAlignment="1">
      <alignment vertical="center"/>
    </xf>
    <xf numFmtId="0" fontId="3" fillId="4" borderId="0" xfId="2" applyFont="1" applyFill="1" applyAlignment="1">
      <alignment vertical="center"/>
    </xf>
    <xf numFmtId="0" fontId="3" fillId="4" borderId="4" xfId="2" applyFont="1" applyFill="1" applyBorder="1" applyAlignment="1">
      <alignment vertical="center"/>
    </xf>
    <xf numFmtId="0" fontId="3" fillId="5" borderId="0" xfId="2" applyFont="1" applyFill="1" applyAlignment="1">
      <alignment vertical="center"/>
    </xf>
    <xf numFmtId="0" fontId="3" fillId="5" borderId="4" xfId="2" applyFont="1" applyFill="1" applyBorder="1" applyAlignment="1">
      <alignment vertical="center"/>
    </xf>
    <xf numFmtId="0" fontId="3" fillId="6" borderId="1" xfId="2" applyFont="1" applyFill="1" applyBorder="1" applyAlignment="1">
      <alignment vertical="center"/>
    </xf>
    <xf numFmtId="0" fontId="3" fillId="6" borderId="2" xfId="2" applyFont="1" applyFill="1" applyBorder="1" applyAlignment="1">
      <alignment vertical="center"/>
    </xf>
    <xf numFmtId="0" fontId="3" fillId="6" borderId="2" xfId="2" applyFont="1" applyFill="1" applyBorder="1" applyAlignment="1">
      <alignment vertical="center" shrinkToFit="1"/>
    </xf>
    <xf numFmtId="0" fontId="3" fillId="6" borderId="1" xfId="2" applyFont="1" applyFill="1" applyBorder="1" applyAlignment="1">
      <alignment vertical="center" shrinkToFit="1"/>
    </xf>
  </cellXfs>
  <cellStyles count="3">
    <cellStyle name="パーセント" xfId="1" builtinId="5"/>
    <cellStyle name="標準" xfId="0" builtinId="0"/>
    <cellStyle name="標準 2" xfId="2" xr:uid="{2C1757CF-C066-4E44-8074-F2FAA737F4FD}"/>
  </cellStyles>
  <dxfs count="6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3D8EF"/>
      <color rgb="FFDBC1EF"/>
      <color rgb="FFF2C1E2"/>
      <color rgb="FFFFCED0"/>
      <color rgb="FFFFB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身長</a:t>
            </a:r>
            <a:r>
              <a:rPr lang="en-US" altLang="ja-JP"/>
              <a:t>×</a:t>
            </a:r>
            <a:r>
              <a:rPr lang="ja-JP" altLang="en-US"/>
              <a:t>点数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'疑似相関(身長と成績)'!$C$2:$C$327</c:f>
              <c:numCache>
                <c:formatCode>General</c:formatCode>
                <c:ptCount val="326"/>
                <c:pt idx="0">
                  <c:v>122.06</c:v>
                </c:pt>
                <c:pt idx="1">
                  <c:v>153.21</c:v>
                </c:pt>
                <c:pt idx="2">
                  <c:v>117.53</c:v>
                </c:pt>
                <c:pt idx="3">
                  <c:v>127.56</c:v>
                </c:pt>
                <c:pt idx="4">
                  <c:v>109.83</c:v>
                </c:pt>
                <c:pt idx="5">
                  <c:v>146.18</c:v>
                </c:pt>
                <c:pt idx="6">
                  <c:v>102.55</c:v>
                </c:pt>
                <c:pt idx="7">
                  <c:v>142.47999999999999</c:v>
                </c:pt>
                <c:pt idx="8">
                  <c:v>105.74</c:v>
                </c:pt>
                <c:pt idx="9">
                  <c:v>124.85</c:v>
                </c:pt>
                <c:pt idx="10">
                  <c:v>144.78</c:v>
                </c:pt>
                <c:pt idx="11">
                  <c:v>130.88999999999999</c:v>
                </c:pt>
                <c:pt idx="12">
                  <c:v>110.14</c:v>
                </c:pt>
                <c:pt idx="13">
                  <c:v>118.19</c:v>
                </c:pt>
                <c:pt idx="14">
                  <c:v>128.44999999999999</c:v>
                </c:pt>
                <c:pt idx="15">
                  <c:v>136.5</c:v>
                </c:pt>
                <c:pt idx="16">
                  <c:v>128.55000000000001</c:v>
                </c:pt>
                <c:pt idx="17">
                  <c:v>120.84</c:v>
                </c:pt>
                <c:pt idx="18">
                  <c:v>128.56</c:v>
                </c:pt>
                <c:pt idx="19">
                  <c:v>116.5</c:v>
                </c:pt>
                <c:pt idx="20">
                  <c:v>143.66999999999999</c:v>
                </c:pt>
                <c:pt idx="21">
                  <c:v>142.41</c:v>
                </c:pt>
                <c:pt idx="22">
                  <c:v>138.69</c:v>
                </c:pt>
                <c:pt idx="23">
                  <c:v>111.8</c:v>
                </c:pt>
                <c:pt idx="24">
                  <c:v>156.5</c:v>
                </c:pt>
                <c:pt idx="25">
                  <c:v>133.75</c:v>
                </c:pt>
                <c:pt idx="26">
                  <c:v>132.12</c:v>
                </c:pt>
                <c:pt idx="27">
                  <c:v>112.76</c:v>
                </c:pt>
                <c:pt idx="28">
                  <c:v>118.41</c:v>
                </c:pt>
                <c:pt idx="29">
                  <c:v>124.48</c:v>
                </c:pt>
                <c:pt idx="30">
                  <c:v>147.93</c:v>
                </c:pt>
                <c:pt idx="31">
                  <c:v>107.54</c:v>
                </c:pt>
                <c:pt idx="32">
                  <c:v>116.76</c:v>
                </c:pt>
                <c:pt idx="33">
                  <c:v>116.06</c:v>
                </c:pt>
                <c:pt idx="34">
                  <c:v>120.95</c:v>
                </c:pt>
                <c:pt idx="35">
                  <c:v>108.75</c:v>
                </c:pt>
                <c:pt idx="36">
                  <c:v>126.32</c:v>
                </c:pt>
                <c:pt idx="37">
                  <c:v>128.80000000000001</c:v>
                </c:pt>
                <c:pt idx="38">
                  <c:v>108.31</c:v>
                </c:pt>
                <c:pt idx="39">
                  <c:v>119.05</c:v>
                </c:pt>
                <c:pt idx="40">
                  <c:v>118.52</c:v>
                </c:pt>
                <c:pt idx="41">
                  <c:v>106.34</c:v>
                </c:pt>
                <c:pt idx="42">
                  <c:v>134.57</c:v>
                </c:pt>
                <c:pt idx="43">
                  <c:v>147.33000000000001</c:v>
                </c:pt>
                <c:pt idx="44">
                  <c:v>110.98</c:v>
                </c:pt>
                <c:pt idx="45">
                  <c:v>109.43</c:v>
                </c:pt>
                <c:pt idx="46">
                  <c:v>107.3</c:v>
                </c:pt>
                <c:pt idx="47">
                  <c:v>115.07</c:v>
                </c:pt>
                <c:pt idx="48">
                  <c:v>139.32</c:v>
                </c:pt>
                <c:pt idx="49">
                  <c:v>142.57</c:v>
                </c:pt>
                <c:pt idx="50">
                  <c:v>112.85</c:v>
                </c:pt>
                <c:pt idx="51">
                  <c:v>123.07</c:v>
                </c:pt>
                <c:pt idx="52">
                  <c:v>149.94</c:v>
                </c:pt>
                <c:pt idx="53">
                  <c:v>119.14</c:v>
                </c:pt>
                <c:pt idx="54">
                  <c:v>129.72999999999999</c:v>
                </c:pt>
                <c:pt idx="55">
                  <c:v>129.83000000000001</c:v>
                </c:pt>
                <c:pt idx="56">
                  <c:v>127.3</c:v>
                </c:pt>
                <c:pt idx="57">
                  <c:v>136.55000000000001</c:v>
                </c:pt>
                <c:pt idx="58">
                  <c:v>109.93</c:v>
                </c:pt>
                <c:pt idx="59">
                  <c:v>118.79</c:v>
                </c:pt>
                <c:pt idx="60">
                  <c:v>123.44</c:v>
                </c:pt>
                <c:pt idx="61">
                  <c:v>109.81</c:v>
                </c:pt>
                <c:pt idx="62">
                  <c:v>109.98</c:v>
                </c:pt>
                <c:pt idx="63">
                  <c:v>136.06</c:v>
                </c:pt>
                <c:pt idx="64">
                  <c:v>125.93</c:v>
                </c:pt>
                <c:pt idx="65">
                  <c:v>131.94</c:v>
                </c:pt>
                <c:pt idx="66">
                  <c:v>125.86</c:v>
                </c:pt>
                <c:pt idx="67">
                  <c:v>139.57</c:v>
                </c:pt>
                <c:pt idx="68">
                  <c:v>153.21</c:v>
                </c:pt>
                <c:pt idx="69">
                  <c:v>138.66999999999999</c:v>
                </c:pt>
                <c:pt idx="70">
                  <c:v>114.15</c:v>
                </c:pt>
                <c:pt idx="71">
                  <c:v>136.25</c:v>
                </c:pt>
                <c:pt idx="72">
                  <c:v>114.06</c:v>
                </c:pt>
                <c:pt idx="73">
                  <c:v>107.43</c:v>
                </c:pt>
                <c:pt idx="74">
                  <c:v>113.45</c:v>
                </c:pt>
                <c:pt idx="75">
                  <c:v>120.62</c:v>
                </c:pt>
                <c:pt idx="76">
                  <c:v>137.55000000000001</c:v>
                </c:pt>
                <c:pt idx="77">
                  <c:v>111.41</c:v>
                </c:pt>
                <c:pt idx="78">
                  <c:v>139.44</c:v>
                </c:pt>
                <c:pt idx="79">
                  <c:v>150.49</c:v>
                </c:pt>
                <c:pt idx="80">
                  <c:v>108.78</c:v>
                </c:pt>
                <c:pt idx="81">
                  <c:v>121.43</c:v>
                </c:pt>
                <c:pt idx="82">
                  <c:v>103.1</c:v>
                </c:pt>
                <c:pt idx="83">
                  <c:v>146.46</c:v>
                </c:pt>
                <c:pt idx="84">
                  <c:v>120.55</c:v>
                </c:pt>
                <c:pt idx="85">
                  <c:v>146.22</c:v>
                </c:pt>
                <c:pt idx="86">
                  <c:v>148.33000000000001</c:v>
                </c:pt>
                <c:pt idx="87">
                  <c:v>113.64</c:v>
                </c:pt>
                <c:pt idx="88">
                  <c:v>126.78</c:v>
                </c:pt>
                <c:pt idx="89">
                  <c:v>134.5</c:v>
                </c:pt>
                <c:pt idx="90">
                  <c:v>104.15</c:v>
                </c:pt>
                <c:pt idx="91">
                  <c:v>109.19</c:v>
                </c:pt>
                <c:pt idx="92">
                  <c:v>114.04</c:v>
                </c:pt>
                <c:pt idx="93">
                  <c:v>94.34</c:v>
                </c:pt>
                <c:pt idx="94">
                  <c:v>119.7</c:v>
                </c:pt>
                <c:pt idx="95">
                  <c:v>142.1</c:v>
                </c:pt>
                <c:pt idx="96">
                  <c:v>128.33000000000001</c:v>
                </c:pt>
                <c:pt idx="97">
                  <c:v>128.16</c:v>
                </c:pt>
                <c:pt idx="98">
                  <c:v>136.47</c:v>
                </c:pt>
                <c:pt idx="99">
                  <c:v>130.37</c:v>
                </c:pt>
                <c:pt idx="100">
                  <c:v>129.77000000000001</c:v>
                </c:pt>
                <c:pt idx="101">
                  <c:v>141.62</c:v>
                </c:pt>
                <c:pt idx="102">
                  <c:v>99.81</c:v>
                </c:pt>
                <c:pt idx="103">
                  <c:v>108.22</c:v>
                </c:pt>
                <c:pt idx="104">
                  <c:v>104.82</c:v>
                </c:pt>
                <c:pt idx="105">
                  <c:v>124.3</c:v>
                </c:pt>
                <c:pt idx="106">
                  <c:v>122.07</c:v>
                </c:pt>
                <c:pt idx="107">
                  <c:v>118.73</c:v>
                </c:pt>
                <c:pt idx="108">
                  <c:v>109.87</c:v>
                </c:pt>
                <c:pt idx="109">
                  <c:v>135.62</c:v>
                </c:pt>
                <c:pt idx="110">
                  <c:v>130.57</c:v>
                </c:pt>
                <c:pt idx="111">
                  <c:v>113.37</c:v>
                </c:pt>
                <c:pt idx="112">
                  <c:v>134.83000000000001</c:v>
                </c:pt>
                <c:pt idx="113">
                  <c:v>138.08000000000001</c:v>
                </c:pt>
                <c:pt idx="114">
                  <c:v>110.39</c:v>
                </c:pt>
                <c:pt idx="115">
                  <c:v>124.26</c:v>
                </c:pt>
                <c:pt idx="116">
                  <c:v>112.38</c:v>
                </c:pt>
                <c:pt idx="117">
                  <c:v>114.19</c:v>
                </c:pt>
                <c:pt idx="118">
                  <c:v>120.57</c:v>
                </c:pt>
                <c:pt idx="119">
                  <c:v>144.13999999999999</c:v>
                </c:pt>
                <c:pt idx="120">
                  <c:v>106.32</c:v>
                </c:pt>
                <c:pt idx="121">
                  <c:v>124.06</c:v>
                </c:pt>
                <c:pt idx="122">
                  <c:v>140.49</c:v>
                </c:pt>
                <c:pt idx="123">
                  <c:v>116.48</c:v>
                </c:pt>
                <c:pt idx="124">
                  <c:v>144.16</c:v>
                </c:pt>
                <c:pt idx="125">
                  <c:v>124.24</c:v>
                </c:pt>
                <c:pt idx="126">
                  <c:v>112.34</c:v>
                </c:pt>
                <c:pt idx="127">
                  <c:v>119.37</c:v>
                </c:pt>
                <c:pt idx="128">
                  <c:v>138.77000000000001</c:v>
                </c:pt>
                <c:pt idx="129">
                  <c:v>119.86</c:v>
                </c:pt>
                <c:pt idx="130">
                  <c:v>133.41999999999999</c:v>
                </c:pt>
                <c:pt idx="131">
                  <c:v>126.6</c:v>
                </c:pt>
                <c:pt idx="132">
                  <c:v>135.26</c:v>
                </c:pt>
                <c:pt idx="133">
                  <c:v>135.76</c:v>
                </c:pt>
                <c:pt idx="134">
                  <c:v>113.85</c:v>
                </c:pt>
                <c:pt idx="135">
                  <c:v>121.66</c:v>
                </c:pt>
                <c:pt idx="136">
                  <c:v>109.01</c:v>
                </c:pt>
                <c:pt idx="137">
                  <c:v>163.1</c:v>
                </c:pt>
                <c:pt idx="138">
                  <c:v>135.52000000000001</c:v>
                </c:pt>
                <c:pt idx="139">
                  <c:v>137.57</c:v>
                </c:pt>
                <c:pt idx="140">
                  <c:v>132.4</c:v>
                </c:pt>
                <c:pt idx="141">
                  <c:v>131.15</c:v>
                </c:pt>
                <c:pt idx="142">
                  <c:v>153.75</c:v>
                </c:pt>
                <c:pt idx="143">
                  <c:v>109.27</c:v>
                </c:pt>
                <c:pt idx="144">
                  <c:v>135.08000000000001</c:v>
                </c:pt>
                <c:pt idx="145">
                  <c:v>106.47</c:v>
                </c:pt>
                <c:pt idx="146">
                  <c:v>116.49</c:v>
                </c:pt>
                <c:pt idx="147">
                  <c:v>120.16</c:v>
                </c:pt>
                <c:pt idx="148">
                  <c:v>127.12</c:v>
                </c:pt>
                <c:pt idx="149">
                  <c:v>106.01</c:v>
                </c:pt>
                <c:pt idx="150">
                  <c:v>111.37</c:v>
                </c:pt>
                <c:pt idx="151">
                  <c:v>122.11</c:v>
                </c:pt>
                <c:pt idx="152">
                  <c:v>119.34</c:v>
                </c:pt>
                <c:pt idx="153">
                  <c:v>115.39</c:v>
                </c:pt>
                <c:pt idx="154">
                  <c:v>121.31</c:v>
                </c:pt>
                <c:pt idx="155">
                  <c:v>136.28</c:v>
                </c:pt>
                <c:pt idx="156">
                  <c:v>112.92</c:v>
                </c:pt>
                <c:pt idx="157">
                  <c:v>110.15</c:v>
                </c:pt>
                <c:pt idx="158">
                  <c:v>146.4</c:v>
                </c:pt>
                <c:pt idx="159">
                  <c:v>140.44999999999999</c:v>
                </c:pt>
                <c:pt idx="160">
                  <c:v>104.06</c:v>
                </c:pt>
                <c:pt idx="161">
                  <c:v>111.58</c:v>
                </c:pt>
                <c:pt idx="162">
                  <c:v>115.71</c:v>
                </c:pt>
                <c:pt idx="163">
                  <c:v>128.29</c:v>
                </c:pt>
                <c:pt idx="164">
                  <c:v>122.15</c:v>
                </c:pt>
                <c:pt idx="165">
                  <c:v>126.73</c:v>
                </c:pt>
                <c:pt idx="166">
                  <c:v>115.98</c:v>
                </c:pt>
                <c:pt idx="167">
                  <c:v>126.26</c:v>
                </c:pt>
                <c:pt idx="168">
                  <c:v>133.94</c:v>
                </c:pt>
                <c:pt idx="169">
                  <c:v>113.56</c:v>
                </c:pt>
                <c:pt idx="170">
                  <c:v>143.35</c:v>
                </c:pt>
                <c:pt idx="171">
                  <c:v>145.76</c:v>
                </c:pt>
                <c:pt idx="172">
                  <c:v>152.49</c:v>
                </c:pt>
                <c:pt idx="173">
                  <c:v>134.72999999999999</c:v>
                </c:pt>
                <c:pt idx="174">
                  <c:v>136.81</c:v>
                </c:pt>
                <c:pt idx="175">
                  <c:v>142.07</c:v>
                </c:pt>
                <c:pt idx="176">
                  <c:v>110.42</c:v>
                </c:pt>
                <c:pt idx="177">
                  <c:v>126.87</c:v>
                </c:pt>
                <c:pt idx="178">
                  <c:v>148.26</c:v>
                </c:pt>
                <c:pt idx="179">
                  <c:v>108.81</c:v>
                </c:pt>
                <c:pt idx="180">
                  <c:v>121.23</c:v>
                </c:pt>
                <c:pt idx="181">
                  <c:v>141.72</c:v>
                </c:pt>
                <c:pt idx="182">
                  <c:v>118.43</c:v>
                </c:pt>
                <c:pt idx="183">
                  <c:v>129.94999999999999</c:v>
                </c:pt>
                <c:pt idx="184">
                  <c:v>138.9</c:v>
                </c:pt>
                <c:pt idx="185">
                  <c:v>150</c:v>
                </c:pt>
                <c:pt idx="186">
                  <c:v>124.07</c:v>
                </c:pt>
                <c:pt idx="187">
                  <c:v>139.19</c:v>
                </c:pt>
                <c:pt idx="188">
                  <c:v>121.33</c:v>
                </c:pt>
                <c:pt idx="189">
                  <c:v>111.42</c:v>
                </c:pt>
                <c:pt idx="190">
                  <c:v>144.33000000000001</c:v>
                </c:pt>
                <c:pt idx="191">
                  <c:v>130.65</c:v>
                </c:pt>
                <c:pt idx="192">
                  <c:v>132.04</c:v>
                </c:pt>
                <c:pt idx="193">
                  <c:v>115.1</c:v>
                </c:pt>
                <c:pt idx="194">
                  <c:v>126.74</c:v>
                </c:pt>
                <c:pt idx="195">
                  <c:v>113.41</c:v>
                </c:pt>
                <c:pt idx="196">
                  <c:v>113.06</c:v>
                </c:pt>
                <c:pt idx="197">
                  <c:v>123.22</c:v>
                </c:pt>
                <c:pt idx="198">
                  <c:v>115.81</c:v>
                </c:pt>
                <c:pt idx="199">
                  <c:v>124.5</c:v>
                </c:pt>
                <c:pt idx="200">
                  <c:v>129.76</c:v>
                </c:pt>
                <c:pt idx="201">
                  <c:v>108.63</c:v>
                </c:pt>
                <c:pt idx="202">
                  <c:v>128.75</c:v>
                </c:pt>
                <c:pt idx="203">
                  <c:v>134.66999999999999</c:v>
                </c:pt>
                <c:pt idx="204">
                  <c:v>108.48</c:v>
                </c:pt>
                <c:pt idx="205">
                  <c:v>160.57</c:v>
                </c:pt>
                <c:pt idx="206">
                  <c:v>120.91</c:v>
                </c:pt>
                <c:pt idx="207">
                  <c:v>124.76</c:v>
                </c:pt>
                <c:pt idx="208">
                  <c:v>125.41</c:v>
                </c:pt>
                <c:pt idx="209">
                  <c:v>121.15</c:v>
                </c:pt>
                <c:pt idx="210">
                  <c:v>152.38999999999999</c:v>
                </c:pt>
                <c:pt idx="211">
                  <c:v>143.93</c:v>
                </c:pt>
                <c:pt idx="212">
                  <c:v>144.19999999999999</c:v>
                </c:pt>
                <c:pt idx="213">
                  <c:v>126.5</c:v>
                </c:pt>
                <c:pt idx="214">
                  <c:v>128.31</c:v>
                </c:pt>
                <c:pt idx="215">
                  <c:v>129.4</c:v>
                </c:pt>
                <c:pt idx="216">
                  <c:v>160.6</c:v>
                </c:pt>
                <c:pt idx="217">
                  <c:v>113.86</c:v>
                </c:pt>
                <c:pt idx="218">
                  <c:v>124.27</c:v>
                </c:pt>
                <c:pt idx="219">
                  <c:v>116.05</c:v>
                </c:pt>
                <c:pt idx="220">
                  <c:v>124.18</c:v>
                </c:pt>
                <c:pt idx="221">
                  <c:v>125.33</c:v>
                </c:pt>
                <c:pt idx="222">
                  <c:v>99.24</c:v>
                </c:pt>
                <c:pt idx="223">
                  <c:v>127.9</c:v>
                </c:pt>
                <c:pt idx="224">
                  <c:v>101.67</c:v>
                </c:pt>
                <c:pt idx="225">
                  <c:v>103.32</c:v>
                </c:pt>
                <c:pt idx="226">
                  <c:v>139.43</c:v>
                </c:pt>
                <c:pt idx="227">
                  <c:v>110.67</c:v>
                </c:pt>
                <c:pt idx="228">
                  <c:v>146.22999999999999</c:v>
                </c:pt>
                <c:pt idx="229">
                  <c:v>112.68</c:v>
                </c:pt>
                <c:pt idx="230">
                  <c:v>124.14</c:v>
                </c:pt>
                <c:pt idx="231">
                  <c:v>109.32</c:v>
                </c:pt>
                <c:pt idx="232">
                  <c:v>128.36000000000001</c:v>
                </c:pt>
                <c:pt idx="233">
                  <c:v>142.79</c:v>
                </c:pt>
                <c:pt idx="234">
                  <c:v>120.82</c:v>
                </c:pt>
                <c:pt idx="235">
                  <c:v>117.97</c:v>
                </c:pt>
                <c:pt idx="236">
                  <c:v>146.65</c:v>
                </c:pt>
                <c:pt idx="237">
                  <c:v>131.91</c:v>
                </c:pt>
                <c:pt idx="238">
                  <c:v>136.25</c:v>
                </c:pt>
                <c:pt idx="239">
                  <c:v>123.74</c:v>
                </c:pt>
                <c:pt idx="240">
                  <c:v>136.25</c:v>
                </c:pt>
                <c:pt idx="241">
                  <c:v>113.27</c:v>
                </c:pt>
                <c:pt idx="242">
                  <c:v>110.71</c:v>
                </c:pt>
                <c:pt idx="243">
                  <c:v>136.11000000000001</c:v>
                </c:pt>
                <c:pt idx="244">
                  <c:v>116.44</c:v>
                </c:pt>
                <c:pt idx="245">
                  <c:v>132.44999999999999</c:v>
                </c:pt>
                <c:pt idx="246">
                  <c:v>125.47</c:v>
                </c:pt>
                <c:pt idx="247">
                  <c:v>119.33</c:v>
                </c:pt>
                <c:pt idx="248">
                  <c:v>125.65</c:v>
                </c:pt>
                <c:pt idx="249">
                  <c:v>120.26</c:v>
                </c:pt>
                <c:pt idx="250">
                  <c:v>118.33</c:v>
                </c:pt>
                <c:pt idx="251">
                  <c:v>108.1</c:v>
                </c:pt>
                <c:pt idx="252">
                  <c:v>131.93</c:v>
                </c:pt>
                <c:pt idx="253">
                  <c:v>141.71</c:v>
                </c:pt>
                <c:pt idx="254">
                  <c:v>146.22</c:v>
                </c:pt>
                <c:pt idx="255">
                  <c:v>116.71</c:v>
                </c:pt>
                <c:pt idx="256">
                  <c:v>120.05</c:v>
                </c:pt>
                <c:pt idx="257">
                  <c:v>114.03</c:v>
                </c:pt>
                <c:pt idx="258">
                  <c:v>129.41999999999999</c:v>
                </c:pt>
                <c:pt idx="259">
                  <c:v>141.88</c:v>
                </c:pt>
                <c:pt idx="260">
                  <c:v>122.95</c:v>
                </c:pt>
                <c:pt idx="261">
                  <c:v>108.52</c:v>
                </c:pt>
                <c:pt idx="262">
                  <c:v>159.44999999999999</c:v>
                </c:pt>
                <c:pt idx="263">
                  <c:v>134.41</c:v>
                </c:pt>
                <c:pt idx="264">
                  <c:v>104.97</c:v>
                </c:pt>
                <c:pt idx="265">
                  <c:v>128.41</c:v>
                </c:pt>
                <c:pt idx="266">
                  <c:v>128.53</c:v>
                </c:pt>
                <c:pt idx="267">
                  <c:v>115.16</c:v>
                </c:pt>
                <c:pt idx="268">
                  <c:v>119.35</c:v>
                </c:pt>
                <c:pt idx="269">
                  <c:v>114.33</c:v>
                </c:pt>
                <c:pt idx="270">
                  <c:v>131.21</c:v>
                </c:pt>
                <c:pt idx="271">
                  <c:v>140.61000000000001</c:v>
                </c:pt>
                <c:pt idx="272">
                  <c:v>139.1</c:v>
                </c:pt>
                <c:pt idx="273">
                  <c:v>131.30000000000001</c:v>
                </c:pt>
                <c:pt idx="274">
                  <c:v>115.07</c:v>
                </c:pt>
                <c:pt idx="275">
                  <c:v>114.8</c:v>
                </c:pt>
                <c:pt idx="276">
                  <c:v>110.74</c:v>
                </c:pt>
                <c:pt idx="277">
                  <c:v>127.64</c:v>
                </c:pt>
                <c:pt idx="278">
                  <c:v>132.4</c:v>
                </c:pt>
                <c:pt idx="279">
                  <c:v>141</c:v>
                </c:pt>
                <c:pt idx="280">
                  <c:v>121.22</c:v>
                </c:pt>
                <c:pt idx="281">
                  <c:v>129.97</c:v>
                </c:pt>
                <c:pt idx="282">
                  <c:v>115.03</c:v>
                </c:pt>
                <c:pt idx="283">
                  <c:v>131</c:v>
                </c:pt>
                <c:pt idx="284">
                  <c:v>141.53</c:v>
                </c:pt>
                <c:pt idx="285">
                  <c:v>123.14</c:v>
                </c:pt>
                <c:pt idx="286">
                  <c:v>142.66999999999999</c:v>
                </c:pt>
                <c:pt idx="287">
                  <c:v>140.54</c:v>
                </c:pt>
                <c:pt idx="288">
                  <c:v>112.22</c:v>
                </c:pt>
                <c:pt idx="289">
                  <c:v>149.19</c:v>
                </c:pt>
                <c:pt idx="290">
                  <c:v>113.09</c:v>
                </c:pt>
                <c:pt idx="291">
                  <c:v>112.18</c:v>
                </c:pt>
                <c:pt idx="292">
                  <c:v>113.08</c:v>
                </c:pt>
                <c:pt idx="293">
                  <c:v>122.76</c:v>
                </c:pt>
                <c:pt idx="294">
                  <c:v>126.86</c:v>
                </c:pt>
                <c:pt idx="295">
                  <c:v>113</c:v>
                </c:pt>
                <c:pt idx="296">
                  <c:v>127.55</c:v>
                </c:pt>
                <c:pt idx="297">
                  <c:v>140.24</c:v>
                </c:pt>
                <c:pt idx="298">
                  <c:v>124.03</c:v>
                </c:pt>
                <c:pt idx="299">
                  <c:v>145.51</c:v>
                </c:pt>
                <c:pt idx="300">
                  <c:v>132.31</c:v>
                </c:pt>
                <c:pt idx="301">
                  <c:v>133.97</c:v>
                </c:pt>
                <c:pt idx="302">
                  <c:v>114.68</c:v>
                </c:pt>
                <c:pt idx="303">
                  <c:v>118.6</c:v>
                </c:pt>
                <c:pt idx="304">
                  <c:v>121.29</c:v>
                </c:pt>
                <c:pt idx="305">
                  <c:v>142.41</c:v>
                </c:pt>
                <c:pt idx="306">
                  <c:v>107.51</c:v>
                </c:pt>
                <c:pt idx="307">
                  <c:v>100.86</c:v>
                </c:pt>
                <c:pt idx="308">
                  <c:v>115.45</c:v>
                </c:pt>
                <c:pt idx="309">
                  <c:v>136.54</c:v>
                </c:pt>
                <c:pt idx="310">
                  <c:v>117.85</c:v>
                </c:pt>
                <c:pt idx="311">
                  <c:v>123.08</c:v>
                </c:pt>
                <c:pt idx="312">
                  <c:v>146.72999999999999</c:v>
                </c:pt>
                <c:pt idx="313">
                  <c:v>132.32</c:v>
                </c:pt>
                <c:pt idx="314">
                  <c:v>115.4</c:v>
                </c:pt>
                <c:pt idx="315">
                  <c:v>133.69999999999999</c:v>
                </c:pt>
                <c:pt idx="316">
                  <c:v>140.11000000000001</c:v>
                </c:pt>
                <c:pt idx="317">
                  <c:v>144.19</c:v>
                </c:pt>
                <c:pt idx="318">
                  <c:v>105.04</c:v>
                </c:pt>
                <c:pt idx="319">
                  <c:v>137.81</c:v>
                </c:pt>
                <c:pt idx="320">
                  <c:v>138.07</c:v>
                </c:pt>
                <c:pt idx="321">
                  <c:v>114.83</c:v>
                </c:pt>
                <c:pt idx="322">
                  <c:v>115.53</c:v>
                </c:pt>
                <c:pt idx="323">
                  <c:v>143.03</c:v>
                </c:pt>
                <c:pt idx="324">
                  <c:v>114.08</c:v>
                </c:pt>
                <c:pt idx="325">
                  <c:v>133.97</c:v>
                </c:pt>
              </c:numCache>
            </c:numRef>
          </c:xVal>
          <c:yVal>
            <c:numRef>
              <c:f>'疑似相関(身長と成績)'!$B$2:$B$327</c:f>
              <c:numCache>
                <c:formatCode>General</c:formatCode>
                <c:ptCount val="326"/>
                <c:pt idx="0">
                  <c:v>50</c:v>
                </c:pt>
                <c:pt idx="1">
                  <c:v>76</c:v>
                </c:pt>
                <c:pt idx="2">
                  <c:v>43</c:v>
                </c:pt>
                <c:pt idx="3">
                  <c:v>51</c:v>
                </c:pt>
                <c:pt idx="4">
                  <c:v>30</c:v>
                </c:pt>
                <c:pt idx="5">
                  <c:v>66</c:v>
                </c:pt>
                <c:pt idx="6">
                  <c:v>21</c:v>
                </c:pt>
                <c:pt idx="7">
                  <c:v>60</c:v>
                </c:pt>
                <c:pt idx="8">
                  <c:v>31</c:v>
                </c:pt>
                <c:pt idx="9">
                  <c:v>58</c:v>
                </c:pt>
                <c:pt idx="10">
                  <c:v>71</c:v>
                </c:pt>
                <c:pt idx="11">
                  <c:v>61</c:v>
                </c:pt>
                <c:pt idx="12">
                  <c:v>37</c:v>
                </c:pt>
                <c:pt idx="13">
                  <c:v>49</c:v>
                </c:pt>
                <c:pt idx="14">
                  <c:v>47</c:v>
                </c:pt>
                <c:pt idx="15">
                  <c:v>57</c:v>
                </c:pt>
                <c:pt idx="16">
                  <c:v>48</c:v>
                </c:pt>
                <c:pt idx="17">
                  <c:v>43</c:v>
                </c:pt>
                <c:pt idx="18">
                  <c:v>47</c:v>
                </c:pt>
                <c:pt idx="19">
                  <c:v>49</c:v>
                </c:pt>
                <c:pt idx="20">
                  <c:v>60</c:v>
                </c:pt>
                <c:pt idx="21">
                  <c:v>53</c:v>
                </c:pt>
                <c:pt idx="22">
                  <c:v>68</c:v>
                </c:pt>
                <c:pt idx="23">
                  <c:v>36</c:v>
                </c:pt>
                <c:pt idx="24">
                  <c:v>73</c:v>
                </c:pt>
                <c:pt idx="25">
                  <c:v>56</c:v>
                </c:pt>
                <c:pt idx="26">
                  <c:v>46</c:v>
                </c:pt>
                <c:pt idx="27">
                  <c:v>42</c:v>
                </c:pt>
                <c:pt idx="28">
                  <c:v>41</c:v>
                </c:pt>
                <c:pt idx="29">
                  <c:v>42</c:v>
                </c:pt>
                <c:pt idx="30">
                  <c:v>70</c:v>
                </c:pt>
                <c:pt idx="31">
                  <c:v>29</c:v>
                </c:pt>
                <c:pt idx="32">
                  <c:v>36</c:v>
                </c:pt>
                <c:pt idx="33">
                  <c:v>38</c:v>
                </c:pt>
                <c:pt idx="34">
                  <c:v>40</c:v>
                </c:pt>
                <c:pt idx="35">
                  <c:v>26</c:v>
                </c:pt>
                <c:pt idx="36">
                  <c:v>51</c:v>
                </c:pt>
                <c:pt idx="37">
                  <c:v>57</c:v>
                </c:pt>
                <c:pt idx="38">
                  <c:v>33</c:v>
                </c:pt>
                <c:pt idx="39">
                  <c:v>41</c:v>
                </c:pt>
                <c:pt idx="40">
                  <c:v>36</c:v>
                </c:pt>
                <c:pt idx="41">
                  <c:v>26</c:v>
                </c:pt>
                <c:pt idx="42">
                  <c:v>52</c:v>
                </c:pt>
                <c:pt idx="43">
                  <c:v>61</c:v>
                </c:pt>
                <c:pt idx="44">
                  <c:v>31</c:v>
                </c:pt>
                <c:pt idx="45">
                  <c:v>29</c:v>
                </c:pt>
                <c:pt idx="46">
                  <c:v>27</c:v>
                </c:pt>
                <c:pt idx="47">
                  <c:v>38</c:v>
                </c:pt>
                <c:pt idx="48">
                  <c:v>60</c:v>
                </c:pt>
                <c:pt idx="49">
                  <c:v>74</c:v>
                </c:pt>
                <c:pt idx="50">
                  <c:v>46</c:v>
                </c:pt>
                <c:pt idx="51">
                  <c:v>48</c:v>
                </c:pt>
                <c:pt idx="52">
                  <c:v>59</c:v>
                </c:pt>
                <c:pt idx="53">
                  <c:v>45</c:v>
                </c:pt>
                <c:pt idx="54">
                  <c:v>58</c:v>
                </c:pt>
                <c:pt idx="55">
                  <c:v>44</c:v>
                </c:pt>
                <c:pt idx="56">
                  <c:v>52</c:v>
                </c:pt>
                <c:pt idx="57">
                  <c:v>66</c:v>
                </c:pt>
                <c:pt idx="58">
                  <c:v>39</c:v>
                </c:pt>
                <c:pt idx="59">
                  <c:v>41</c:v>
                </c:pt>
                <c:pt idx="60">
                  <c:v>45</c:v>
                </c:pt>
                <c:pt idx="61">
                  <c:v>44</c:v>
                </c:pt>
                <c:pt idx="62">
                  <c:v>41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50</c:v>
                </c:pt>
                <c:pt idx="67">
                  <c:v>58</c:v>
                </c:pt>
                <c:pt idx="68">
                  <c:v>76</c:v>
                </c:pt>
                <c:pt idx="69">
                  <c:v>76</c:v>
                </c:pt>
                <c:pt idx="70">
                  <c:v>37</c:v>
                </c:pt>
                <c:pt idx="71">
                  <c:v>53</c:v>
                </c:pt>
                <c:pt idx="72">
                  <c:v>31</c:v>
                </c:pt>
                <c:pt idx="73">
                  <c:v>34</c:v>
                </c:pt>
                <c:pt idx="74">
                  <c:v>34</c:v>
                </c:pt>
                <c:pt idx="75">
                  <c:v>34</c:v>
                </c:pt>
                <c:pt idx="76">
                  <c:v>63</c:v>
                </c:pt>
                <c:pt idx="77">
                  <c:v>35</c:v>
                </c:pt>
                <c:pt idx="78">
                  <c:v>71</c:v>
                </c:pt>
                <c:pt idx="79">
                  <c:v>72</c:v>
                </c:pt>
                <c:pt idx="80">
                  <c:v>29</c:v>
                </c:pt>
                <c:pt idx="81">
                  <c:v>48</c:v>
                </c:pt>
                <c:pt idx="82">
                  <c:v>23</c:v>
                </c:pt>
                <c:pt idx="83">
                  <c:v>59</c:v>
                </c:pt>
                <c:pt idx="84">
                  <c:v>37</c:v>
                </c:pt>
                <c:pt idx="85">
                  <c:v>80</c:v>
                </c:pt>
                <c:pt idx="86">
                  <c:v>73</c:v>
                </c:pt>
                <c:pt idx="87">
                  <c:v>41</c:v>
                </c:pt>
                <c:pt idx="88">
                  <c:v>53</c:v>
                </c:pt>
                <c:pt idx="89">
                  <c:v>68</c:v>
                </c:pt>
                <c:pt idx="90">
                  <c:v>36</c:v>
                </c:pt>
                <c:pt idx="91">
                  <c:v>42</c:v>
                </c:pt>
                <c:pt idx="92">
                  <c:v>43</c:v>
                </c:pt>
                <c:pt idx="93">
                  <c:v>25</c:v>
                </c:pt>
                <c:pt idx="94">
                  <c:v>42</c:v>
                </c:pt>
                <c:pt idx="95">
                  <c:v>70</c:v>
                </c:pt>
                <c:pt idx="96">
                  <c:v>47</c:v>
                </c:pt>
                <c:pt idx="97">
                  <c:v>48</c:v>
                </c:pt>
                <c:pt idx="98">
                  <c:v>62</c:v>
                </c:pt>
                <c:pt idx="99">
                  <c:v>54</c:v>
                </c:pt>
                <c:pt idx="100">
                  <c:v>50</c:v>
                </c:pt>
                <c:pt idx="101">
                  <c:v>61</c:v>
                </c:pt>
                <c:pt idx="102">
                  <c:v>23</c:v>
                </c:pt>
                <c:pt idx="103">
                  <c:v>36</c:v>
                </c:pt>
                <c:pt idx="104">
                  <c:v>33</c:v>
                </c:pt>
                <c:pt idx="105">
                  <c:v>48</c:v>
                </c:pt>
                <c:pt idx="106">
                  <c:v>48</c:v>
                </c:pt>
                <c:pt idx="107">
                  <c:v>42</c:v>
                </c:pt>
                <c:pt idx="108">
                  <c:v>41</c:v>
                </c:pt>
                <c:pt idx="109">
                  <c:v>69</c:v>
                </c:pt>
                <c:pt idx="110">
                  <c:v>66</c:v>
                </c:pt>
                <c:pt idx="111">
                  <c:v>36</c:v>
                </c:pt>
                <c:pt idx="112">
                  <c:v>48</c:v>
                </c:pt>
                <c:pt idx="113">
                  <c:v>58</c:v>
                </c:pt>
                <c:pt idx="114">
                  <c:v>29</c:v>
                </c:pt>
                <c:pt idx="115">
                  <c:v>51</c:v>
                </c:pt>
                <c:pt idx="116">
                  <c:v>34</c:v>
                </c:pt>
                <c:pt idx="117">
                  <c:v>42</c:v>
                </c:pt>
                <c:pt idx="118">
                  <c:v>47</c:v>
                </c:pt>
                <c:pt idx="119">
                  <c:v>67</c:v>
                </c:pt>
                <c:pt idx="120">
                  <c:v>26</c:v>
                </c:pt>
                <c:pt idx="121">
                  <c:v>52</c:v>
                </c:pt>
                <c:pt idx="122">
                  <c:v>63</c:v>
                </c:pt>
                <c:pt idx="123">
                  <c:v>36</c:v>
                </c:pt>
                <c:pt idx="124">
                  <c:v>60</c:v>
                </c:pt>
                <c:pt idx="125">
                  <c:v>59</c:v>
                </c:pt>
                <c:pt idx="126">
                  <c:v>32</c:v>
                </c:pt>
                <c:pt idx="127">
                  <c:v>37</c:v>
                </c:pt>
                <c:pt idx="128">
                  <c:v>50</c:v>
                </c:pt>
                <c:pt idx="129">
                  <c:v>39</c:v>
                </c:pt>
                <c:pt idx="130">
                  <c:v>59</c:v>
                </c:pt>
                <c:pt idx="131">
                  <c:v>45</c:v>
                </c:pt>
                <c:pt idx="132">
                  <c:v>47</c:v>
                </c:pt>
                <c:pt idx="133">
                  <c:v>54</c:v>
                </c:pt>
                <c:pt idx="134">
                  <c:v>32</c:v>
                </c:pt>
                <c:pt idx="135">
                  <c:v>51</c:v>
                </c:pt>
                <c:pt idx="136">
                  <c:v>32</c:v>
                </c:pt>
                <c:pt idx="137">
                  <c:v>72</c:v>
                </c:pt>
                <c:pt idx="138">
                  <c:v>47</c:v>
                </c:pt>
                <c:pt idx="139">
                  <c:v>62</c:v>
                </c:pt>
                <c:pt idx="140">
                  <c:v>56</c:v>
                </c:pt>
                <c:pt idx="141">
                  <c:v>56</c:v>
                </c:pt>
                <c:pt idx="142">
                  <c:v>77</c:v>
                </c:pt>
                <c:pt idx="143">
                  <c:v>35</c:v>
                </c:pt>
                <c:pt idx="144">
                  <c:v>70</c:v>
                </c:pt>
                <c:pt idx="145">
                  <c:v>36</c:v>
                </c:pt>
                <c:pt idx="146">
                  <c:v>44</c:v>
                </c:pt>
                <c:pt idx="147">
                  <c:v>37</c:v>
                </c:pt>
                <c:pt idx="148">
                  <c:v>54</c:v>
                </c:pt>
                <c:pt idx="149">
                  <c:v>24</c:v>
                </c:pt>
                <c:pt idx="150">
                  <c:v>25</c:v>
                </c:pt>
                <c:pt idx="151">
                  <c:v>43</c:v>
                </c:pt>
                <c:pt idx="152">
                  <c:v>47</c:v>
                </c:pt>
                <c:pt idx="153">
                  <c:v>44</c:v>
                </c:pt>
                <c:pt idx="154">
                  <c:v>38</c:v>
                </c:pt>
                <c:pt idx="155">
                  <c:v>60</c:v>
                </c:pt>
                <c:pt idx="156">
                  <c:v>37</c:v>
                </c:pt>
                <c:pt idx="157">
                  <c:v>32</c:v>
                </c:pt>
                <c:pt idx="158">
                  <c:v>75</c:v>
                </c:pt>
                <c:pt idx="159">
                  <c:v>58</c:v>
                </c:pt>
                <c:pt idx="160">
                  <c:v>20</c:v>
                </c:pt>
                <c:pt idx="161">
                  <c:v>37</c:v>
                </c:pt>
                <c:pt idx="162">
                  <c:v>41</c:v>
                </c:pt>
                <c:pt idx="163">
                  <c:v>51</c:v>
                </c:pt>
                <c:pt idx="164">
                  <c:v>53</c:v>
                </c:pt>
                <c:pt idx="165">
                  <c:v>62</c:v>
                </c:pt>
                <c:pt idx="166">
                  <c:v>37</c:v>
                </c:pt>
                <c:pt idx="167">
                  <c:v>42</c:v>
                </c:pt>
                <c:pt idx="168">
                  <c:v>60</c:v>
                </c:pt>
                <c:pt idx="169">
                  <c:v>46</c:v>
                </c:pt>
                <c:pt idx="170">
                  <c:v>63</c:v>
                </c:pt>
                <c:pt idx="171">
                  <c:v>67</c:v>
                </c:pt>
                <c:pt idx="172">
                  <c:v>73</c:v>
                </c:pt>
                <c:pt idx="173">
                  <c:v>50</c:v>
                </c:pt>
                <c:pt idx="174">
                  <c:v>53</c:v>
                </c:pt>
                <c:pt idx="175">
                  <c:v>57</c:v>
                </c:pt>
                <c:pt idx="176">
                  <c:v>35</c:v>
                </c:pt>
                <c:pt idx="177">
                  <c:v>38</c:v>
                </c:pt>
                <c:pt idx="178">
                  <c:v>74</c:v>
                </c:pt>
                <c:pt idx="179">
                  <c:v>24</c:v>
                </c:pt>
                <c:pt idx="180">
                  <c:v>42</c:v>
                </c:pt>
                <c:pt idx="181">
                  <c:v>59</c:v>
                </c:pt>
                <c:pt idx="182">
                  <c:v>33</c:v>
                </c:pt>
                <c:pt idx="183">
                  <c:v>66</c:v>
                </c:pt>
                <c:pt idx="184">
                  <c:v>65</c:v>
                </c:pt>
                <c:pt idx="185">
                  <c:v>64</c:v>
                </c:pt>
                <c:pt idx="186">
                  <c:v>40</c:v>
                </c:pt>
                <c:pt idx="187">
                  <c:v>72</c:v>
                </c:pt>
                <c:pt idx="188">
                  <c:v>42</c:v>
                </c:pt>
                <c:pt idx="189">
                  <c:v>41</c:v>
                </c:pt>
                <c:pt idx="190">
                  <c:v>62</c:v>
                </c:pt>
                <c:pt idx="191">
                  <c:v>50</c:v>
                </c:pt>
                <c:pt idx="192">
                  <c:v>63</c:v>
                </c:pt>
                <c:pt idx="193">
                  <c:v>37</c:v>
                </c:pt>
                <c:pt idx="194">
                  <c:v>55</c:v>
                </c:pt>
                <c:pt idx="195">
                  <c:v>33</c:v>
                </c:pt>
                <c:pt idx="196">
                  <c:v>40</c:v>
                </c:pt>
                <c:pt idx="197">
                  <c:v>49</c:v>
                </c:pt>
                <c:pt idx="198">
                  <c:v>43</c:v>
                </c:pt>
                <c:pt idx="199">
                  <c:v>62</c:v>
                </c:pt>
                <c:pt idx="200">
                  <c:v>63</c:v>
                </c:pt>
                <c:pt idx="201">
                  <c:v>41</c:v>
                </c:pt>
                <c:pt idx="202">
                  <c:v>51</c:v>
                </c:pt>
                <c:pt idx="203">
                  <c:v>56</c:v>
                </c:pt>
                <c:pt idx="204">
                  <c:v>21</c:v>
                </c:pt>
                <c:pt idx="205">
                  <c:v>74</c:v>
                </c:pt>
                <c:pt idx="206">
                  <c:v>47</c:v>
                </c:pt>
                <c:pt idx="207">
                  <c:v>40</c:v>
                </c:pt>
                <c:pt idx="208">
                  <c:v>56</c:v>
                </c:pt>
                <c:pt idx="209">
                  <c:v>57</c:v>
                </c:pt>
                <c:pt idx="210">
                  <c:v>65</c:v>
                </c:pt>
                <c:pt idx="211">
                  <c:v>66</c:v>
                </c:pt>
                <c:pt idx="212">
                  <c:v>69</c:v>
                </c:pt>
                <c:pt idx="213">
                  <c:v>55</c:v>
                </c:pt>
                <c:pt idx="214">
                  <c:v>55</c:v>
                </c:pt>
                <c:pt idx="215">
                  <c:v>54</c:v>
                </c:pt>
                <c:pt idx="216">
                  <c:v>71</c:v>
                </c:pt>
                <c:pt idx="217">
                  <c:v>37</c:v>
                </c:pt>
                <c:pt idx="218">
                  <c:v>51</c:v>
                </c:pt>
                <c:pt idx="219">
                  <c:v>40</c:v>
                </c:pt>
                <c:pt idx="220">
                  <c:v>47</c:v>
                </c:pt>
                <c:pt idx="221">
                  <c:v>50</c:v>
                </c:pt>
                <c:pt idx="222">
                  <c:v>22</c:v>
                </c:pt>
                <c:pt idx="223">
                  <c:v>60</c:v>
                </c:pt>
                <c:pt idx="224">
                  <c:v>20</c:v>
                </c:pt>
                <c:pt idx="225">
                  <c:v>30</c:v>
                </c:pt>
                <c:pt idx="226">
                  <c:v>66</c:v>
                </c:pt>
                <c:pt idx="227">
                  <c:v>40</c:v>
                </c:pt>
                <c:pt idx="228">
                  <c:v>70</c:v>
                </c:pt>
                <c:pt idx="229">
                  <c:v>43</c:v>
                </c:pt>
                <c:pt idx="230">
                  <c:v>44</c:v>
                </c:pt>
                <c:pt idx="231">
                  <c:v>34</c:v>
                </c:pt>
                <c:pt idx="232">
                  <c:v>55</c:v>
                </c:pt>
                <c:pt idx="233">
                  <c:v>64</c:v>
                </c:pt>
                <c:pt idx="234">
                  <c:v>38</c:v>
                </c:pt>
                <c:pt idx="235">
                  <c:v>48</c:v>
                </c:pt>
                <c:pt idx="236">
                  <c:v>67</c:v>
                </c:pt>
                <c:pt idx="237">
                  <c:v>67</c:v>
                </c:pt>
                <c:pt idx="238">
                  <c:v>60</c:v>
                </c:pt>
                <c:pt idx="239">
                  <c:v>41</c:v>
                </c:pt>
                <c:pt idx="240">
                  <c:v>51</c:v>
                </c:pt>
                <c:pt idx="241">
                  <c:v>32</c:v>
                </c:pt>
                <c:pt idx="242">
                  <c:v>28</c:v>
                </c:pt>
                <c:pt idx="243">
                  <c:v>63</c:v>
                </c:pt>
                <c:pt idx="244">
                  <c:v>41</c:v>
                </c:pt>
                <c:pt idx="245">
                  <c:v>55</c:v>
                </c:pt>
                <c:pt idx="246">
                  <c:v>52</c:v>
                </c:pt>
                <c:pt idx="247">
                  <c:v>39</c:v>
                </c:pt>
                <c:pt idx="248">
                  <c:v>42</c:v>
                </c:pt>
                <c:pt idx="249">
                  <c:v>37</c:v>
                </c:pt>
                <c:pt idx="250">
                  <c:v>33</c:v>
                </c:pt>
                <c:pt idx="251">
                  <c:v>33</c:v>
                </c:pt>
                <c:pt idx="252">
                  <c:v>54</c:v>
                </c:pt>
                <c:pt idx="253">
                  <c:v>66</c:v>
                </c:pt>
                <c:pt idx="254">
                  <c:v>77</c:v>
                </c:pt>
                <c:pt idx="255">
                  <c:v>36</c:v>
                </c:pt>
                <c:pt idx="256">
                  <c:v>47</c:v>
                </c:pt>
                <c:pt idx="257">
                  <c:v>36</c:v>
                </c:pt>
                <c:pt idx="258">
                  <c:v>52</c:v>
                </c:pt>
                <c:pt idx="259">
                  <c:v>66</c:v>
                </c:pt>
                <c:pt idx="260">
                  <c:v>43</c:v>
                </c:pt>
                <c:pt idx="261">
                  <c:v>30</c:v>
                </c:pt>
                <c:pt idx="262">
                  <c:v>78</c:v>
                </c:pt>
                <c:pt idx="263">
                  <c:v>65</c:v>
                </c:pt>
                <c:pt idx="264">
                  <c:v>38</c:v>
                </c:pt>
                <c:pt idx="265">
                  <c:v>47</c:v>
                </c:pt>
                <c:pt idx="266">
                  <c:v>51</c:v>
                </c:pt>
                <c:pt idx="267">
                  <c:v>43</c:v>
                </c:pt>
                <c:pt idx="268">
                  <c:v>36</c:v>
                </c:pt>
                <c:pt idx="269">
                  <c:v>28</c:v>
                </c:pt>
                <c:pt idx="270">
                  <c:v>50</c:v>
                </c:pt>
                <c:pt idx="271">
                  <c:v>66</c:v>
                </c:pt>
                <c:pt idx="272">
                  <c:v>69</c:v>
                </c:pt>
                <c:pt idx="273">
                  <c:v>50</c:v>
                </c:pt>
                <c:pt idx="274">
                  <c:v>41</c:v>
                </c:pt>
                <c:pt idx="275">
                  <c:v>30</c:v>
                </c:pt>
                <c:pt idx="276">
                  <c:v>25</c:v>
                </c:pt>
                <c:pt idx="277">
                  <c:v>47</c:v>
                </c:pt>
                <c:pt idx="278">
                  <c:v>60</c:v>
                </c:pt>
                <c:pt idx="279">
                  <c:v>69</c:v>
                </c:pt>
                <c:pt idx="280">
                  <c:v>47</c:v>
                </c:pt>
                <c:pt idx="281">
                  <c:v>64</c:v>
                </c:pt>
                <c:pt idx="282">
                  <c:v>42</c:v>
                </c:pt>
                <c:pt idx="283">
                  <c:v>46</c:v>
                </c:pt>
                <c:pt idx="284">
                  <c:v>72</c:v>
                </c:pt>
                <c:pt idx="285">
                  <c:v>48</c:v>
                </c:pt>
                <c:pt idx="286">
                  <c:v>61</c:v>
                </c:pt>
                <c:pt idx="287">
                  <c:v>69</c:v>
                </c:pt>
                <c:pt idx="288">
                  <c:v>24</c:v>
                </c:pt>
                <c:pt idx="289">
                  <c:v>75</c:v>
                </c:pt>
                <c:pt idx="290">
                  <c:v>27</c:v>
                </c:pt>
                <c:pt idx="291">
                  <c:v>41</c:v>
                </c:pt>
                <c:pt idx="292">
                  <c:v>36</c:v>
                </c:pt>
                <c:pt idx="293">
                  <c:v>41</c:v>
                </c:pt>
                <c:pt idx="294">
                  <c:v>59</c:v>
                </c:pt>
                <c:pt idx="295">
                  <c:v>41</c:v>
                </c:pt>
                <c:pt idx="296">
                  <c:v>38</c:v>
                </c:pt>
                <c:pt idx="297">
                  <c:v>67</c:v>
                </c:pt>
                <c:pt idx="298">
                  <c:v>43</c:v>
                </c:pt>
                <c:pt idx="299">
                  <c:v>69</c:v>
                </c:pt>
                <c:pt idx="300">
                  <c:v>65</c:v>
                </c:pt>
                <c:pt idx="301">
                  <c:v>68</c:v>
                </c:pt>
                <c:pt idx="302">
                  <c:v>39</c:v>
                </c:pt>
                <c:pt idx="303">
                  <c:v>43</c:v>
                </c:pt>
                <c:pt idx="304">
                  <c:v>36</c:v>
                </c:pt>
                <c:pt idx="305">
                  <c:v>56</c:v>
                </c:pt>
                <c:pt idx="306">
                  <c:v>27</c:v>
                </c:pt>
                <c:pt idx="307">
                  <c:v>25</c:v>
                </c:pt>
                <c:pt idx="308">
                  <c:v>37</c:v>
                </c:pt>
                <c:pt idx="309">
                  <c:v>67</c:v>
                </c:pt>
                <c:pt idx="310">
                  <c:v>43</c:v>
                </c:pt>
                <c:pt idx="311">
                  <c:v>50</c:v>
                </c:pt>
                <c:pt idx="312">
                  <c:v>73</c:v>
                </c:pt>
                <c:pt idx="313">
                  <c:v>51</c:v>
                </c:pt>
                <c:pt idx="314">
                  <c:v>37</c:v>
                </c:pt>
                <c:pt idx="315">
                  <c:v>58</c:v>
                </c:pt>
                <c:pt idx="316">
                  <c:v>60</c:v>
                </c:pt>
                <c:pt idx="317">
                  <c:v>64</c:v>
                </c:pt>
                <c:pt idx="318">
                  <c:v>33</c:v>
                </c:pt>
                <c:pt idx="319">
                  <c:v>55</c:v>
                </c:pt>
                <c:pt idx="320">
                  <c:v>61</c:v>
                </c:pt>
                <c:pt idx="321">
                  <c:v>33</c:v>
                </c:pt>
                <c:pt idx="322">
                  <c:v>48</c:v>
                </c:pt>
                <c:pt idx="323">
                  <c:v>81</c:v>
                </c:pt>
                <c:pt idx="324">
                  <c:v>43</c:v>
                </c:pt>
                <c:pt idx="325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9-4790-AC42-A2D73D903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865120"/>
        <c:axId val="1001863480"/>
      </c:scatterChart>
      <c:valAx>
        <c:axId val="1001865120"/>
        <c:scaling>
          <c:orientation val="minMax"/>
          <c:min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863480"/>
        <c:crosses val="autoZero"/>
        <c:crossBetween val="midCat"/>
      </c:valAx>
      <c:valAx>
        <c:axId val="1001863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86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362490</xdr:colOff>
      <xdr:row>15</xdr:row>
      <xdr:rowOff>22159</xdr:rowOff>
    </xdr:from>
    <xdr:to>
      <xdr:col>13</xdr:col>
      <xdr:colOff>909717</xdr:colOff>
      <xdr:row>20</xdr:row>
      <xdr:rowOff>216170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7FFBB24-6D61-40A2-9F26-D58E6C65C496}"/>
            </a:ext>
          </a:extLst>
        </xdr:cNvPr>
        <xdr:cNvSpPr txBox="1">
          <a:spLocks noChangeArrowheads="1"/>
        </xdr:cNvSpPr>
      </xdr:nvSpPr>
      <xdr:spPr bwMode="auto">
        <a:xfrm>
          <a:off x="11477242" y="4615776"/>
          <a:ext cx="4816588" cy="1725217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ある集団から無作為に選んだ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326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人に学力テストを行い、その点数を記録し、さらに受験者</a:t>
          </a:r>
          <a:r>
            <a:rPr lang="ja-JP" altLang="ja-JP" sz="1100" b="0" i="0">
              <a:latin typeface="+mn-ea"/>
              <a:ea typeface="+mn-ea"/>
              <a:cs typeface="+mn-cs"/>
            </a:rPr>
            <a:t>のさまざまな属性と合わせて結果を分析することにした。</a:t>
          </a:r>
          <a:endParaRPr lang="en-US" altLang="ja-JP" sz="1100" b="0" i="0"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>
              <a:latin typeface="+mn-ea"/>
              <a:ea typeface="+mn-ea"/>
              <a:cs typeface="+mn-cs"/>
            </a:rPr>
            <a:t>A</a:t>
          </a:r>
          <a:r>
            <a:rPr lang="ja-JP" altLang="ja-JP" sz="1100" b="0" i="0">
              <a:latin typeface="+mn-ea"/>
              <a:ea typeface="+mn-ea"/>
              <a:cs typeface="+mn-cs"/>
            </a:rPr>
            <a:t>さんはその中から</a:t>
          </a:r>
          <a:r>
            <a:rPr lang="ja-JP" altLang="en-US" sz="1100" b="0" i="0">
              <a:latin typeface="+mn-ea"/>
              <a:ea typeface="+mn-ea"/>
              <a:cs typeface="+mn-cs"/>
            </a:rPr>
            <a:t>受験</a:t>
          </a:r>
          <a:r>
            <a:rPr lang="ja-JP" altLang="ja-JP" sz="1100" b="0" i="0">
              <a:latin typeface="+mn-ea"/>
              <a:ea typeface="+mn-ea"/>
              <a:cs typeface="+mn-cs"/>
            </a:rPr>
            <a:t>者の身長</a:t>
          </a:r>
          <a:r>
            <a:rPr lang="ja-JP" altLang="en-US" sz="1100" b="0" i="0">
              <a:latin typeface="+mn-ea"/>
              <a:ea typeface="+mn-ea"/>
              <a:cs typeface="+mn-cs"/>
            </a:rPr>
            <a:t>と点数</a:t>
          </a:r>
          <a:r>
            <a:rPr lang="ja-JP" altLang="ja-JP" sz="1100" b="0" i="0">
              <a:latin typeface="+mn-ea"/>
              <a:ea typeface="+mn-ea"/>
              <a:cs typeface="+mn-cs"/>
            </a:rPr>
            <a:t>との関連を分析し、「身長が</a:t>
          </a:r>
          <a:r>
            <a:rPr lang="ja-JP" altLang="en-US" sz="1100" b="0" i="0">
              <a:latin typeface="+mn-ea"/>
              <a:ea typeface="+mn-ea"/>
              <a:cs typeface="+mn-cs"/>
            </a:rPr>
            <a:t>高ければ、試験で高い点数を取れる</a:t>
          </a:r>
          <a:r>
            <a:rPr lang="ja-JP" altLang="ja-JP" sz="1100" b="0" i="0">
              <a:latin typeface="+mn-ea"/>
              <a:ea typeface="+mn-ea"/>
              <a:cs typeface="+mn-cs"/>
            </a:rPr>
            <a:t>」と結論付けた。</a:t>
          </a:r>
          <a:endParaRPr lang="en-US" altLang="ja-JP" sz="1100" b="0" i="0"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>
              <a:latin typeface="+mn-ea"/>
              <a:ea typeface="+mn-ea"/>
              <a:cs typeface="+mn-cs"/>
            </a:rPr>
            <a:t>この</a:t>
          </a:r>
          <a:r>
            <a:rPr lang="en-US" altLang="ja-JP" sz="1100" b="0" i="0">
              <a:latin typeface="+mn-ea"/>
              <a:ea typeface="+mn-ea"/>
              <a:cs typeface="+mn-cs"/>
            </a:rPr>
            <a:t>A</a:t>
          </a:r>
          <a:r>
            <a:rPr lang="ja-JP" altLang="ja-JP" sz="1100" b="0" i="0">
              <a:latin typeface="+mn-ea"/>
              <a:ea typeface="+mn-ea"/>
              <a:cs typeface="+mn-cs"/>
            </a:rPr>
            <a:t>さん</a:t>
          </a:r>
          <a:r>
            <a:rPr lang="ja-JP" altLang="en-US" sz="1100" b="0" i="0">
              <a:latin typeface="+mn-ea"/>
              <a:ea typeface="+mn-ea"/>
              <a:cs typeface="+mn-cs"/>
            </a:rPr>
            <a:t>の</a:t>
          </a:r>
          <a:r>
            <a:rPr lang="ja-JP" altLang="ja-JP" sz="1100" b="0" i="0">
              <a:latin typeface="+mn-ea"/>
              <a:ea typeface="+mn-ea"/>
              <a:cs typeface="+mn-cs"/>
            </a:rPr>
            <a:t>分析を追試し、批評せよ。</a:t>
          </a:r>
          <a:endParaRPr lang="ja-JP" altLang="ja-JP" sz="1100"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253346</xdr:colOff>
      <xdr:row>0</xdr:row>
      <xdr:rowOff>150947</xdr:rowOff>
    </xdr:from>
    <xdr:to>
      <xdr:col>13</xdr:col>
      <xdr:colOff>586720</xdr:colOff>
      <xdr:row>13</xdr:row>
      <xdr:rowOff>260485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B237FE9-4A1A-4F29-B699-1C1139CD1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9C22-AD7D-443B-8EB1-B22FC0FBD41E}">
  <sheetPr codeName="Sheet1"/>
  <dimension ref="A1:O2501"/>
  <sheetViews>
    <sheetView zoomScale="141" zoomScaleNormal="100" workbookViewId="0"/>
  </sheetViews>
  <sheetFormatPr defaultColWidth="8.125" defaultRowHeight="24" customHeight="1" x14ac:dyDescent="0.4"/>
  <cols>
    <col min="1" max="1" width="8.125" style="6"/>
    <col min="2" max="2" width="10.5" style="24" customWidth="1"/>
    <col min="3" max="3" width="10.5" style="26" customWidth="1"/>
    <col min="4" max="4" width="10.5" style="28" customWidth="1"/>
    <col min="5" max="6" width="10.5" style="1" customWidth="1"/>
    <col min="7" max="7" width="8" style="6" customWidth="1"/>
    <col min="8" max="8" width="24" style="6" customWidth="1"/>
    <col min="9" max="9" width="18.625" style="6" customWidth="1"/>
    <col min="10" max="10" width="8" style="6" customWidth="1"/>
    <col min="11" max="16" width="18.625" style="6" customWidth="1"/>
    <col min="17" max="20" width="8.125" style="6"/>
    <col min="21" max="22" width="13.625" style="6" bestFit="1" customWidth="1"/>
    <col min="23" max="23" width="8.125" style="6"/>
    <col min="24" max="24" width="19.125" style="6" bestFit="1" customWidth="1"/>
    <col min="25" max="26" width="15.125" style="6" bestFit="1" customWidth="1"/>
    <col min="27" max="16384" width="8.125" style="6"/>
  </cols>
  <sheetData>
    <row r="1" spans="1:9" ht="24" customHeight="1" x14ac:dyDescent="0.4">
      <c r="A1" s="30" t="s">
        <v>0</v>
      </c>
      <c r="B1" s="31" t="s">
        <v>9</v>
      </c>
      <c r="C1" s="32" t="s">
        <v>7</v>
      </c>
      <c r="D1" s="31" t="s">
        <v>8</v>
      </c>
      <c r="E1" s="33" t="s">
        <v>10</v>
      </c>
      <c r="F1" s="33" t="s">
        <v>11</v>
      </c>
      <c r="H1" s="7" t="s">
        <v>6</v>
      </c>
    </row>
    <row r="2" spans="1:9" ht="24" customHeight="1" x14ac:dyDescent="0.4">
      <c r="A2" s="6">
        <v>1</v>
      </c>
      <c r="B2" s="24">
        <v>50</v>
      </c>
      <c r="C2" s="26">
        <v>122.06</v>
      </c>
      <c r="D2" s="28">
        <v>8.6</v>
      </c>
      <c r="E2" s="17"/>
      <c r="F2" s="17"/>
      <c r="H2" s="7" t="s">
        <v>14</v>
      </c>
    </row>
    <row r="3" spans="1:9" ht="24" customHeight="1" x14ac:dyDescent="0.4">
      <c r="A3" s="6">
        <v>2</v>
      </c>
      <c r="B3" s="24">
        <v>76</v>
      </c>
      <c r="C3" s="26">
        <v>153.21</v>
      </c>
      <c r="D3" s="28">
        <v>12</v>
      </c>
      <c r="E3" s="17"/>
      <c r="F3" s="17"/>
      <c r="H3" s="8" t="s">
        <v>21</v>
      </c>
      <c r="I3" s="20"/>
    </row>
    <row r="4" spans="1:9" ht="24" customHeight="1" x14ac:dyDescent="0.4">
      <c r="A4" s="6">
        <v>3</v>
      </c>
      <c r="B4" s="24">
        <v>43</v>
      </c>
      <c r="C4" s="26">
        <v>117.53</v>
      </c>
      <c r="D4" s="28">
        <v>7.2</v>
      </c>
      <c r="E4" s="17"/>
      <c r="F4" s="17"/>
      <c r="H4" s="6" t="s">
        <v>22</v>
      </c>
      <c r="I4" s="14"/>
    </row>
    <row r="5" spans="1:9" ht="24" customHeight="1" x14ac:dyDescent="0.4">
      <c r="A5" s="6">
        <v>4</v>
      </c>
      <c r="B5" s="24">
        <v>51</v>
      </c>
      <c r="C5" s="26">
        <v>127.56</v>
      </c>
      <c r="D5" s="28">
        <v>8.4</v>
      </c>
      <c r="E5" s="17"/>
      <c r="F5" s="17"/>
      <c r="H5" s="6" t="s">
        <v>23</v>
      </c>
      <c r="I5" s="14"/>
    </row>
    <row r="6" spans="1:9" ht="24" customHeight="1" x14ac:dyDescent="0.4">
      <c r="A6" s="6">
        <v>5</v>
      </c>
      <c r="B6" s="24">
        <v>30</v>
      </c>
      <c r="C6" s="26">
        <v>109.83</v>
      </c>
      <c r="D6" s="28">
        <v>6</v>
      </c>
      <c r="E6" s="17"/>
      <c r="F6" s="17"/>
      <c r="H6" s="6" t="s">
        <v>24</v>
      </c>
      <c r="I6" s="14"/>
    </row>
    <row r="7" spans="1:9" ht="24" customHeight="1" x14ac:dyDescent="0.4">
      <c r="A7" s="6">
        <v>6</v>
      </c>
      <c r="B7" s="24">
        <v>66</v>
      </c>
      <c r="C7" s="26">
        <v>146.18</v>
      </c>
      <c r="D7" s="28">
        <v>10.4</v>
      </c>
      <c r="E7" s="17"/>
      <c r="F7" s="17"/>
      <c r="H7" s="18" t="s">
        <v>1</v>
      </c>
      <c r="I7" s="21"/>
    </row>
    <row r="8" spans="1:9" ht="24" customHeight="1" x14ac:dyDescent="0.4">
      <c r="A8" s="6">
        <v>7</v>
      </c>
      <c r="B8" s="24">
        <v>21</v>
      </c>
      <c r="C8" s="26">
        <v>102.55</v>
      </c>
      <c r="D8" s="28">
        <v>4.3</v>
      </c>
      <c r="E8" s="17"/>
      <c r="F8" s="17"/>
      <c r="H8" s="6" t="s">
        <v>2</v>
      </c>
      <c r="I8" s="14"/>
    </row>
    <row r="9" spans="1:9" ht="24" customHeight="1" x14ac:dyDescent="0.4">
      <c r="A9" s="6">
        <v>8</v>
      </c>
      <c r="B9" s="24">
        <v>60</v>
      </c>
      <c r="C9" s="26">
        <v>142.47999999999999</v>
      </c>
      <c r="D9" s="28">
        <v>9.3000000000000007</v>
      </c>
      <c r="E9" s="17"/>
      <c r="F9" s="17"/>
      <c r="H9" s="6" t="s">
        <v>25</v>
      </c>
    </row>
    <row r="10" spans="1:9" ht="24" customHeight="1" x14ac:dyDescent="0.4">
      <c r="A10" s="6">
        <v>9</v>
      </c>
      <c r="B10" s="24">
        <v>31</v>
      </c>
      <c r="C10" s="26">
        <v>105.74</v>
      </c>
      <c r="D10" s="28">
        <v>5.6</v>
      </c>
      <c r="E10" s="17"/>
      <c r="F10" s="17"/>
      <c r="H10" s="6" t="s">
        <v>3</v>
      </c>
      <c r="I10" s="14"/>
    </row>
    <row r="11" spans="1:9" ht="24" customHeight="1" x14ac:dyDescent="0.4">
      <c r="A11" s="6">
        <v>10</v>
      </c>
      <c r="B11" s="24">
        <v>58</v>
      </c>
      <c r="C11" s="26">
        <v>124.85</v>
      </c>
      <c r="D11" s="28">
        <v>9.9</v>
      </c>
      <c r="E11" s="17"/>
      <c r="F11" s="17"/>
      <c r="H11" s="6" t="s">
        <v>4</v>
      </c>
      <c r="I11" s="14"/>
    </row>
    <row r="12" spans="1:9" ht="24" customHeight="1" thickBot="1" x14ac:dyDescent="0.45">
      <c r="A12" s="6">
        <v>11</v>
      </c>
      <c r="B12" s="24">
        <v>71</v>
      </c>
      <c r="C12" s="26">
        <v>144.78</v>
      </c>
      <c r="D12" s="28">
        <v>11.9</v>
      </c>
      <c r="E12" s="17"/>
      <c r="F12" s="17"/>
      <c r="H12" s="9" t="s">
        <v>5</v>
      </c>
      <c r="I12" s="19"/>
    </row>
    <row r="13" spans="1:9" ht="24" customHeight="1" x14ac:dyDescent="0.4">
      <c r="A13" s="6">
        <v>12</v>
      </c>
      <c r="B13" s="24">
        <v>61</v>
      </c>
      <c r="C13" s="26">
        <v>130.88999999999999</v>
      </c>
      <c r="D13" s="28">
        <v>9.4</v>
      </c>
      <c r="E13" s="17"/>
      <c r="F13" s="17"/>
    </row>
    <row r="14" spans="1:9" ht="24" customHeight="1" x14ac:dyDescent="0.4">
      <c r="A14" s="6">
        <v>13</v>
      </c>
      <c r="B14" s="24">
        <v>37</v>
      </c>
      <c r="C14" s="26">
        <v>110.14</v>
      </c>
      <c r="D14" s="28">
        <v>6.5</v>
      </c>
      <c r="E14" s="17"/>
      <c r="F14" s="17"/>
      <c r="H14" s="7" t="s">
        <v>13</v>
      </c>
    </row>
    <row r="15" spans="1:9" ht="24" customHeight="1" x14ac:dyDescent="0.4">
      <c r="A15" s="6">
        <v>14</v>
      </c>
      <c r="B15" s="24">
        <v>49</v>
      </c>
      <c r="C15" s="26">
        <v>118.19</v>
      </c>
      <c r="D15" s="28">
        <v>7.7</v>
      </c>
      <c r="E15" s="17"/>
      <c r="F15" s="17"/>
      <c r="H15" s="7" t="s">
        <v>15</v>
      </c>
    </row>
    <row r="16" spans="1:9" ht="24" customHeight="1" x14ac:dyDescent="0.4">
      <c r="A16" s="6">
        <v>15</v>
      </c>
      <c r="B16" s="24">
        <v>47</v>
      </c>
      <c r="C16" s="26">
        <v>128.44999999999999</v>
      </c>
      <c r="D16" s="28">
        <v>8.4</v>
      </c>
      <c r="E16" s="17"/>
      <c r="F16" s="17"/>
      <c r="H16" s="8" t="s">
        <v>18</v>
      </c>
      <c r="I16" s="20"/>
    </row>
    <row r="17" spans="1:13" ht="24" customHeight="1" x14ac:dyDescent="0.4">
      <c r="A17" s="6">
        <v>16</v>
      </c>
      <c r="B17" s="24">
        <v>57</v>
      </c>
      <c r="C17" s="26">
        <v>136.5</v>
      </c>
      <c r="D17" s="28">
        <v>8.8000000000000007</v>
      </c>
      <c r="E17" s="17"/>
      <c r="F17" s="17"/>
      <c r="H17" s="18" t="s">
        <v>19</v>
      </c>
      <c r="I17" s="21"/>
    </row>
    <row r="18" spans="1:13" ht="24" customHeight="1" x14ac:dyDescent="0.4">
      <c r="A18" s="6">
        <v>17</v>
      </c>
      <c r="B18" s="24">
        <v>48</v>
      </c>
      <c r="C18" s="26">
        <v>128.55000000000001</v>
      </c>
      <c r="D18" s="28">
        <v>8.4</v>
      </c>
      <c r="E18" s="17"/>
      <c r="F18" s="17"/>
      <c r="H18" s="4" t="s">
        <v>20</v>
      </c>
      <c r="I18" s="22"/>
    </row>
    <row r="19" spans="1:13" ht="24" customHeight="1" x14ac:dyDescent="0.4">
      <c r="A19" s="6">
        <v>18</v>
      </c>
      <c r="B19" s="24">
        <v>43</v>
      </c>
      <c r="C19" s="26">
        <v>120.84</v>
      </c>
      <c r="D19" s="28">
        <v>7.5</v>
      </c>
      <c r="E19" s="17"/>
      <c r="F19" s="17"/>
    </row>
    <row r="20" spans="1:13" ht="24" customHeight="1" x14ac:dyDescent="0.4">
      <c r="A20" s="6">
        <v>19</v>
      </c>
      <c r="B20" s="24">
        <v>47</v>
      </c>
      <c r="C20" s="26">
        <v>128.56</v>
      </c>
      <c r="D20" s="28">
        <v>8.1999999999999993</v>
      </c>
      <c r="E20" s="17"/>
      <c r="F20" s="17"/>
      <c r="H20" s="7" t="s">
        <v>12</v>
      </c>
    </row>
    <row r="21" spans="1:13" ht="24" customHeight="1" x14ac:dyDescent="0.4">
      <c r="A21" s="6">
        <v>20</v>
      </c>
      <c r="B21" s="24">
        <v>49</v>
      </c>
      <c r="C21" s="26">
        <v>116.5</v>
      </c>
      <c r="D21" s="28">
        <v>7.4</v>
      </c>
      <c r="E21" s="17"/>
      <c r="F21" s="17"/>
      <c r="H21" s="11" t="s">
        <v>27</v>
      </c>
      <c r="I21" s="12" cm="1">
        <f t="array" ref="I21">SUM((marks-AVERAGE(marks))*(age-AVERAGE(age))/(COUNT(marks)-1))/(SUM((age-AVERAGE(age))^2)/(COUNT(age)-1))</f>
        <v>6.6628261147150054</v>
      </c>
    </row>
    <row r="22" spans="1:13" ht="24" customHeight="1" x14ac:dyDescent="0.4">
      <c r="A22" s="6">
        <v>21</v>
      </c>
      <c r="B22" s="24">
        <v>60</v>
      </c>
      <c r="C22" s="26">
        <v>143.66999999999999</v>
      </c>
      <c r="D22" s="28">
        <v>9.6999999999999993</v>
      </c>
      <c r="E22" s="17"/>
      <c r="F22" s="17"/>
      <c r="H22" s="11" t="s">
        <v>28</v>
      </c>
      <c r="I22" s="12">
        <f>AVERAGE(marks)-I21*AVERAGE(age)</f>
        <v>-5.2805922505416234</v>
      </c>
    </row>
    <row r="23" spans="1:13" ht="24" customHeight="1" x14ac:dyDescent="0.4">
      <c r="A23" s="6">
        <v>22</v>
      </c>
      <c r="B23" s="24">
        <v>53</v>
      </c>
      <c r="C23" s="26">
        <v>142.41</v>
      </c>
      <c r="D23" s="28">
        <v>9.4</v>
      </c>
      <c r="E23" s="17"/>
      <c r="F23" s="17"/>
      <c r="H23" s="11" t="s">
        <v>29</v>
      </c>
      <c r="I23" s="12" cm="1">
        <f t="array" ref="I23">SUM((height-AVERAGE(height))*(age-AVERAGE(age))/(COUNT(height)-1))/_xlfn.VAR.S(age)</f>
        <v>6.0555887751525042</v>
      </c>
    </row>
    <row r="24" spans="1:13" ht="24" customHeight="1" x14ac:dyDescent="0.4">
      <c r="A24" s="6">
        <v>23</v>
      </c>
      <c r="B24" s="24">
        <v>68</v>
      </c>
      <c r="C24" s="26">
        <v>138.69</v>
      </c>
      <c r="D24" s="28">
        <v>11.2</v>
      </c>
      <c r="E24" s="17"/>
      <c r="F24" s="17"/>
      <c r="H24" s="11" t="s">
        <v>30</v>
      </c>
      <c r="I24" s="12">
        <f t="array" ref="I24">AVERAGE(height)-I23*AVERAGE(age)</f>
        <v>76.496522309786059</v>
      </c>
    </row>
    <row r="25" spans="1:13" ht="24" customHeight="1" x14ac:dyDescent="0.4">
      <c r="A25" s="6">
        <v>24</v>
      </c>
      <c r="B25" s="24">
        <v>36</v>
      </c>
      <c r="C25" s="26">
        <v>111.8</v>
      </c>
      <c r="D25" s="28">
        <v>6.4</v>
      </c>
      <c r="E25" s="17"/>
      <c r="F25" s="17"/>
    </row>
    <row r="26" spans="1:13" ht="24" customHeight="1" x14ac:dyDescent="0.4">
      <c r="A26" s="6">
        <v>25</v>
      </c>
      <c r="B26" s="24">
        <v>73</v>
      </c>
      <c r="C26" s="26">
        <v>156.5</v>
      </c>
      <c r="D26" s="28">
        <v>11.8</v>
      </c>
      <c r="E26" s="17"/>
      <c r="F26" s="17"/>
      <c r="H26" s="7" t="s">
        <v>16</v>
      </c>
    </row>
    <row r="27" spans="1:13" ht="24" customHeight="1" x14ac:dyDescent="0.4">
      <c r="A27" s="6">
        <v>26</v>
      </c>
      <c r="B27" s="24">
        <v>56</v>
      </c>
      <c r="C27" s="26">
        <v>133.75</v>
      </c>
      <c r="D27" s="28">
        <v>8.6</v>
      </c>
      <c r="E27" s="17"/>
      <c r="F27" s="17"/>
      <c r="H27" s="5" t="s">
        <v>17</v>
      </c>
      <c r="I27" s="23"/>
    </row>
    <row r="28" spans="1:13" ht="24" customHeight="1" x14ac:dyDescent="0.4">
      <c r="A28" s="6">
        <v>27</v>
      </c>
      <c r="B28" s="24">
        <v>46</v>
      </c>
      <c r="C28" s="26">
        <v>132.12</v>
      </c>
      <c r="D28" s="28">
        <v>8.3000000000000007</v>
      </c>
      <c r="E28" s="17"/>
      <c r="F28" s="17"/>
    </row>
    <row r="29" spans="1:13" ht="24" customHeight="1" x14ac:dyDescent="0.4">
      <c r="A29" s="6">
        <v>28</v>
      </c>
      <c r="B29" s="24">
        <v>42</v>
      </c>
      <c r="C29" s="26">
        <v>112.76</v>
      </c>
      <c r="D29" s="28">
        <v>6.6</v>
      </c>
      <c r="E29" s="17"/>
      <c r="F29" s="17"/>
    </row>
    <row r="30" spans="1:13" ht="24" customHeight="1" x14ac:dyDescent="0.4">
      <c r="A30" s="6">
        <v>29</v>
      </c>
      <c r="B30" s="24">
        <v>41</v>
      </c>
      <c r="C30" s="26">
        <v>118.41</v>
      </c>
      <c r="D30" s="28">
        <v>7</v>
      </c>
      <c r="E30" s="17"/>
      <c r="F30" s="17"/>
    </row>
    <row r="31" spans="1:13" ht="24" customHeight="1" x14ac:dyDescent="0.4">
      <c r="A31" s="6">
        <v>30</v>
      </c>
      <c r="B31" s="24">
        <v>42</v>
      </c>
      <c r="C31" s="26">
        <v>124.48</v>
      </c>
      <c r="D31" s="28">
        <v>7.6</v>
      </c>
      <c r="E31" s="17"/>
      <c r="F31" s="17"/>
      <c r="H31" s="13"/>
      <c r="I31" s="13"/>
      <c r="J31" s="13"/>
      <c r="K31" s="13"/>
      <c r="L31" s="13"/>
      <c r="M31" s="13"/>
    </row>
    <row r="32" spans="1:13" ht="24" customHeight="1" x14ac:dyDescent="0.4">
      <c r="A32" s="6">
        <v>31</v>
      </c>
      <c r="B32" s="24">
        <v>70</v>
      </c>
      <c r="C32" s="26">
        <v>147.93</v>
      </c>
      <c r="D32" s="28">
        <v>11.8</v>
      </c>
      <c r="E32" s="17"/>
      <c r="F32" s="17"/>
      <c r="I32" s="14"/>
      <c r="K32" s="14"/>
      <c r="L32" s="14"/>
      <c r="M32" s="14"/>
    </row>
    <row r="33" spans="1:15" ht="24" customHeight="1" x14ac:dyDescent="0.4">
      <c r="A33" s="6">
        <v>32</v>
      </c>
      <c r="B33" s="24">
        <v>29</v>
      </c>
      <c r="C33" s="26">
        <v>107.54</v>
      </c>
      <c r="D33" s="28">
        <v>4.5999999999999996</v>
      </c>
      <c r="E33" s="17"/>
      <c r="F33" s="17"/>
      <c r="I33" s="14"/>
      <c r="K33" s="14"/>
      <c r="L33" s="14"/>
      <c r="M33" s="14"/>
    </row>
    <row r="34" spans="1:15" ht="24" customHeight="1" x14ac:dyDescent="0.4">
      <c r="A34" s="6">
        <v>33</v>
      </c>
      <c r="B34" s="24">
        <v>36</v>
      </c>
      <c r="C34" s="26">
        <v>116.76</v>
      </c>
      <c r="D34" s="28">
        <v>6.3</v>
      </c>
      <c r="E34" s="17"/>
      <c r="F34" s="17"/>
      <c r="I34" s="14"/>
      <c r="K34" s="14"/>
      <c r="L34" s="14"/>
      <c r="M34" s="14"/>
    </row>
    <row r="35" spans="1:15" ht="24" customHeight="1" x14ac:dyDescent="0.4">
      <c r="A35" s="6">
        <v>34</v>
      </c>
      <c r="B35" s="24">
        <v>38</v>
      </c>
      <c r="C35" s="26">
        <v>116.06</v>
      </c>
      <c r="D35" s="28">
        <v>6.5</v>
      </c>
      <c r="E35" s="17"/>
      <c r="F35" s="17"/>
    </row>
    <row r="36" spans="1:15" ht="24" customHeight="1" x14ac:dyDescent="0.4">
      <c r="A36" s="6">
        <v>35</v>
      </c>
      <c r="B36" s="24">
        <v>40</v>
      </c>
      <c r="C36" s="26">
        <v>120.95</v>
      </c>
      <c r="D36" s="28">
        <v>7.2</v>
      </c>
      <c r="E36" s="17"/>
      <c r="F36" s="17"/>
    </row>
    <row r="37" spans="1:15" ht="24" customHeight="1" x14ac:dyDescent="0.4">
      <c r="A37" s="6">
        <v>36</v>
      </c>
      <c r="B37" s="24">
        <v>26</v>
      </c>
      <c r="C37" s="26">
        <v>108.75</v>
      </c>
      <c r="D37" s="28">
        <v>4.3</v>
      </c>
      <c r="E37" s="17"/>
      <c r="F37" s="17"/>
      <c r="H37" s="13"/>
      <c r="I37" s="13"/>
      <c r="J37" s="13"/>
      <c r="K37" s="13"/>
      <c r="L37" s="13"/>
      <c r="M37" s="13"/>
      <c r="N37" s="13"/>
      <c r="O37" s="13"/>
    </row>
    <row r="38" spans="1:15" ht="24" customHeight="1" x14ac:dyDescent="0.4">
      <c r="A38" s="6">
        <v>37</v>
      </c>
      <c r="B38" s="24">
        <v>51</v>
      </c>
      <c r="C38" s="26">
        <v>126.32</v>
      </c>
      <c r="D38" s="28">
        <v>8.3000000000000007</v>
      </c>
      <c r="E38" s="17"/>
      <c r="F38" s="17"/>
      <c r="I38" s="10"/>
      <c r="J38" s="10"/>
      <c r="K38" s="10"/>
      <c r="L38" s="10"/>
      <c r="M38" s="2"/>
      <c r="N38" s="10"/>
      <c r="O38" s="10"/>
    </row>
    <row r="39" spans="1:15" ht="24" customHeight="1" x14ac:dyDescent="0.4">
      <c r="A39" s="6">
        <v>38</v>
      </c>
      <c r="B39" s="24">
        <v>57</v>
      </c>
      <c r="C39" s="26">
        <v>128.80000000000001</v>
      </c>
      <c r="D39" s="28">
        <v>8.8000000000000007</v>
      </c>
      <c r="E39" s="17"/>
      <c r="F39" s="17"/>
      <c r="I39" s="15"/>
      <c r="J39" s="10"/>
      <c r="K39" s="10"/>
      <c r="L39" s="10"/>
      <c r="M39" s="2"/>
      <c r="N39" s="10"/>
      <c r="O39" s="10"/>
    </row>
    <row r="40" spans="1:15" ht="24" customHeight="1" x14ac:dyDescent="0.4">
      <c r="A40" s="6">
        <v>39</v>
      </c>
      <c r="B40" s="24">
        <v>33</v>
      </c>
      <c r="C40" s="26">
        <v>108.31</v>
      </c>
      <c r="D40" s="28">
        <v>5.7</v>
      </c>
      <c r="E40" s="17"/>
      <c r="F40" s="17"/>
      <c r="I40" s="10"/>
      <c r="J40" s="10"/>
      <c r="K40" s="10"/>
      <c r="L40" s="10"/>
      <c r="M40" s="2"/>
      <c r="N40" s="10"/>
      <c r="O40" s="10"/>
    </row>
    <row r="41" spans="1:15" ht="24" customHeight="1" x14ac:dyDescent="0.4">
      <c r="A41" s="6">
        <v>40</v>
      </c>
      <c r="B41" s="24">
        <v>41</v>
      </c>
      <c r="C41" s="26">
        <v>119.05</v>
      </c>
      <c r="D41" s="28">
        <v>7.3</v>
      </c>
      <c r="E41" s="17"/>
      <c r="F41" s="17"/>
    </row>
    <row r="42" spans="1:15" ht="24" customHeight="1" x14ac:dyDescent="0.4">
      <c r="A42" s="6">
        <v>41</v>
      </c>
      <c r="B42" s="24">
        <v>36</v>
      </c>
      <c r="C42" s="26">
        <v>118.52</v>
      </c>
      <c r="D42" s="28">
        <v>7.1</v>
      </c>
      <c r="E42" s="17"/>
      <c r="F42" s="17"/>
    </row>
    <row r="43" spans="1:15" ht="24" customHeight="1" x14ac:dyDescent="0.4">
      <c r="A43" s="6">
        <v>42</v>
      </c>
      <c r="B43" s="24">
        <v>26</v>
      </c>
      <c r="C43" s="26">
        <v>106.34</v>
      </c>
      <c r="D43" s="28">
        <v>5.0999999999999996</v>
      </c>
      <c r="E43" s="17"/>
      <c r="F43" s="17"/>
    </row>
    <row r="44" spans="1:15" ht="24" customHeight="1" x14ac:dyDescent="0.4">
      <c r="A44" s="6">
        <v>43</v>
      </c>
      <c r="B44" s="24">
        <v>52</v>
      </c>
      <c r="C44" s="26">
        <v>134.57</v>
      </c>
      <c r="D44" s="28">
        <v>8.6999999999999993</v>
      </c>
      <c r="E44" s="17"/>
      <c r="F44" s="17"/>
    </row>
    <row r="45" spans="1:15" ht="24" customHeight="1" x14ac:dyDescent="0.4">
      <c r="A45" s="6">
        <v>44</v>
      </c>
      <c r="B45" s="24">
        <v>61</v>
      </c>
      <c r="C45" s="26">
        <v>147.33000000000001</v>
      </c>
      <c r="D45" s="28">
        <v>10.6</v>
      </c>
      <c r="E45" s="17"/>
      <c r="F45" s="17"/>
    </row>
    <row r="46" spans="1:15" ht="24" customHeight="1" x14ac:dyDescent="0.4">
      <c r="A46" s="6">
        <v>45</v>
      </c>
      <c r="B46" s="24">
        <v>31</v>
      </c>
      <c r="C46" s="26">
        <v>110.98</v>
      </c>
      <c r="D46" s="28">
        <v>5.6</v>
      </c>
      <c r="E46" s="17"/>
      <c r="F46" s="17"/>
    </row>
    <row r="47" spans="1:15" ht="24" customHeight="1" x14ac:dyDescent="0.4">
      <c r="A47" s="6">
        <v>46</v>
      </c>
      <c r="B47" s="24">
        <v>29</v>
      </c>
      <c r="C47" s="26">
        <v>109.43</v>
      </c>
      <c r="D47" s="28">
        <v>5.3</v>
      </c>
      <c r="E47" s="17"/>
      <c r="F47" s="17"/>
    </row>
    <row r="48" spans="1:15" ht="24" customHeight="1" x14ac:dyDescent="0.4">
      <c r="A48" s="6">
        <v>47</v>
      </c>
      <c r="B48" s="24">
        <v>27</v>
      </c>
      <c r="C48" s="26">
        <v>107.3</v>
      </c>
      <c r="D48" s="28">
        <v>5.6</v>
      </c>
      <c r="E48" s="17"/>
      <c r="F48" s="17"/>
    </row>
    <row r="49" spans="1:13" ht="24" customHeight="1" x14ac:dyDescent="0.4">
      <c r="A49" s="6">
        <v>48</v>
      </c>
      <c r="B49" s="24">
        <v>38</v>
      </c>
      <c r="C49" s="26">
        <v>115.07</v>
      </c>
      <c r="D49" s="28">
        <v>6</v>
      </c>
      <c r="E49" s="17"/>
      <c r="F49" s="17"/>
    </row>
    <row r="50" spans="1:13" ht="24" customHeight="1" x14ac:dyDescent="0.4">
      <c r="A50" s="6">
        <v>49</v>
      </c>
      <c r="B50" s="24">
        <v>60</v>
      </c>
      <c r="C50" s="26">
        <v>139.32</v>
      </c>
      <c r="D50" s="28">
        <v>9.9</v>
      </c>
      <c r="E50" s="17"/>
      <c r="F50" s="17"/>
    </row>
    <row r="51" spans="1:13" ht="24" customHeight="1" x14ac:dyDescent="0.4">
      <c r="A51" s="6">
        <v>50</v>
      </c>
      <c r="B51" s="24">
        <v>74</v>
      </c>
      <c r="C51" s="26">
        <v>142.57</v>
      </c>
      <c r="D51" s="28">
        <v>12.2</v>
      </c>
      <c r="E51" s="17"/>
      <c r="F51" s="17"/>
    </row>
    <row r="52" spans="1:13" ht="24" customHeight="1" x14ac:dyDescent="0.4">
      <c r="A52" s="6">
        <v>51</v>
      </c>
      <c r="B52" s="24">
        <v>46</v>
      </c>
      <c r="C52" s="26">
        <v>112.85</v>
      </c>
      <c r="D52" s="28">
        <v>6.9</v>
      </c>
      <c r="E52" s="17"/>
      <c r="F52" s="17"/>
      <c r="H52" s="16"/>
      <c r="I52" s="13"/>
    </row>
    <row r="53" spans="1:13" ht="24" customHeight="1" x14ac:dyDescent="0.4">
      <c r="A53" s="6">
        <v>52</v>
      </c>
      <c r="B53" s="24">
        <v>48</v>
      </c>
      <c r="C53" s="26">
        <v>123.07</v>
      </c>
      <c r="D53" s="28">
        <v>7.9</v>
      </c>
      <c r="E53" s="17"/>
      <c r="F53" s="17"/>
      <c r="I53" s="14"/>
    </row>
    <row r="54" spans="1:13" ht="24" customHeight="1" x14ac:dyDescent="0.4">
      <c r="A54" s="6">
        <v>53</v>
      </c>
      <c r="B54" s="24">
        <v>59</v>
      </c>
      <c r="C54" s="26">
        <v>149.94</v>
      </c>
      <c r="D54" s="28">
        <v>10</v>
      </c>
      <c r="E54" s="17"/>
      <c r="F54" s="17"/>
      <c r="I54" s="14"/>
    </row>
    <row r="55" spans="1:13" ht="24" customHeight="1" x14ac:dyDescent="0.4">
      <c r="A55" s="6">
        <v>54</v>
      </c>
      <c r="B55" s="24">
        <v>45</v>
      </c>
      <c r="C55" s="26">
        <v>119.14</v>
      </c>
      <c r="D55" s="28">
        <v>7.4</v>
      </c>
      <c r="E55" s="17"/>
      <c r="F55" s="17"/>
      <c r="I55" s="14"/>
    </row>
    <row r="56" spans="1:13" ht="24" customHeight="1" x14ac:dyDescent="0.4">
      <c r="A56" s="6">
        <v>55</v>
      </c>
      <c r="B56" s="24">
        <v>58</v>
      </c>
      <c r="C56" s="26">
        <v>129.72999999999999</v>
      </c>
      <c r="D56" s="28">
        <v>8.8000000000000007</v>
      </c>
      <c r="E56" s="17"/>
      <c r="F56" s="17"/>
      <c r="I56" s="14"/>
    </row>
    <row r="57" spans="1:13" ht="24" customHeight="1" x14ac:dyDescent="0.4">
      <c r="A57" s="6">
        <v>56</v>
      </c>
      <c r="B57" s="24">
        <v>44</v>
      </c>
      <c r="C57" s="26">
        <v>129.83000000000001</v>
      </c>
      <c r="D57" s="28">
        <v>8</v>
      </c>
      <c r="E57" s="17"/>
      <c r="F57" s="17"/>
    </row>
    <row r="58" spans="1:13" ht="24" customHeight="1" x14ac:dyDescent="0.4">
      <c r="A58" s="6">
        <v>57</v>
      </c>
      <c r="B58" s="24">
        <v>52</v>
      </c>
      <c r="C58" s="26">
        <v>127.3</v>
      </c>
      <c r="D58" s="28">
        <v>8.5</v>
      </c>
      <c r="E58" s="17"/>
      <c r="F58" s="17"/>
    </row>
    <row r="59" spans="1:13" ht="24" customHeight="1" x14ac:dyDescent="0.4">
      <c r="A59" s="6">
        <v>58</v>
      </c>
      <c r="B59" s="24">
        <v>66</v>
      </c>
      <c r="C59" s="26">
        <v>136.55000000000001</v>
      </c>
      <c r="D59" s="28">
        <v>10.7</v>
      </c>
      <c r="E59" s="17"/>
      <c r="F59" s="17"/>
      <c r="H59" s="13"/>
      <c r="I59" s="13"/>
      <c r="J59" s="13"/>
      <c r="K59" s="13"/>
      <c r="L59" s="13"/>
      <c r="M59" s="13"/>
    </row>
    <row r="60" spans="1:13" ht="24" customHeight="1" x14ac:dyDescent="0.4">
      <c r="A60" s="6">
        <v>59</v>
      </c>
      <c r="B60" s="24">
        <v>39</v>
      </c>
      <c r="C60" s="26">
        <v>109.93</v>
      </c>
      <c r="D60" s="28">
        <v>6</v>
      </c>
      <c r="E60" s="17"/>
      <c r="F60" s="17"/>
      <c r="I60" s="14"/>
      <c r="K60" s="14"/>
      <c r="L60" s="14"/>
      <c r="M60" s="3"/>
    </row>
    <row r="61" spans="1:13" ht="24" customHeight="1" x14ac:dyDescent="0.4">
      <c r="A61" s="6">
        <v>60</v>
      </c>
      <c r="B61" s="24">
        <v>41</v>
      </c>
      <c r="C61" s="26">
        <v>118.79</v>
      </c>
      <c r="D61" s="28">
        <v>7.1</v>
      </c>
      <c r="E61" s="17"/>
      <c r="F61" s="17"/>
      <c r="I61" s="14"/>
      <c r="K61" s="14"/>
      <c r="L61" s="14"/>
    </row>
    <row r="62" spans="1:13" ht="24" customHeight="1" x14ac:dyDescent="0.4">
      <c r="A62" s="6">
        <v>61</v>
      </c>
      <c r="B62" s="24">
        <v>45</v>
      </c>
      <c r="C62" s="26">
        <v>123.44</v>
      </c>
      <c r="D62" s="28">
        <v>7.4</v>
      </c>
      <c r="E62" s="17"/>
      <c r="F62" s="17"/>
      <c r="I62" s="14"/>
      <c r="K62" s="14"/>
      <c r="L62" s="14"/>
    </row>
    <row r="63" spans="1:13" ht="24" customHeight="1" x14ac:dyDescent="0.4">
      <c r="A63" s="6">
        <v>62</v>
      </c>
      <c r="B63" s="24">
        <v>44</v>
      </c>
      <c r="C63" s="26">
        <v>109.81</v>
      </c>
      <c r="D63" s="28">
        <v>6.7</v>
      </c>
      <c r="E63" s="17"/>
      <c r="F63" s="17"/>
    </row>
    <row r="64" spans="1:13" ht="24" customHeight="1" x14ac:dyDescent="0.4">
      <c r="A64" s="6">
        <v>63</v>
      </c>
      <c r="B64" s="24">
        <v>41</v>
      </c>
      <c r="C64" s="26">
        <v>109.98</v>
      </c>
      <c r="D64" s="28">
        <v>6.3</v>
      </c>
      <c r="E64" s="17"/>
      <c r="F64" s="17"/>
    </row>
    <row r="65" spans="1:13" ht="24" customHeight="1" x14ac:dyDescent="0.4">
      <c r="A65" s="6">
        <v>64</v>
      </c>
      <c r="B65" s="24">
        <v>53</v>
      </c>
      <c r="C65" s="26">
        <v>136.06</v>
      </c>
      <c r="D65" s="28">
        <v>9.1</v>
      </c>
      <c r="E65" s="17"/>
      <c r="F65" s="17"/>
      <c r="H65" s="13"/>
      <c r="I65" s="13"/>
      <c r="J65" s="13"/>
      <c r="K65" s="13"/>
      <c r="L65" s="13"/>
      <c r="M65" s="13"/>
    </row>
    <row r="66" spans="1:13" ht="24" customHeight="1" x14ac:dyDescent="0.4">
      <c r="A66" s="6">
        <v>65</v>
      </c>
      <c r="B66" s="24">
        <v>54</v>
      </c>
      <c r="C66" s="26">
        <v>125.93</v>
      </c>
      <c r="D66" s="28">
        <v>9.1</v>
      </c>
      <c r="E66" s="17"/>
      <c r="F66" s="17"/>
      <c r="I66" s="14"/>
      <c r="J66" s="14"/>
      <c r="K66" s="14"/>
      <c r="L66" s="14"/>
      <c r="M66" s="3"/>
    </row>
    <row r="67" spans="1:13" ht="24" customHeight="1" x14ac:dyDescent="0.4">
      <c r="A67" s="6">
        <v>66</v>
      </c>
      <c r="B67" s="24">
        <v>55</v>
      </c>
      <c r="C67" s="26">
        <v>131.94</v>
      </c>
      <c r="D67" s="28">
        <v>9.1999999999999993</v>
      </c>
      <c r="E67" s="17"/>
      <c r="F67" s="17"/>
      <c r="I67" s="14"/>
      <c r="J67" s="14"/>
      <c r="K67" s="14"/>
      <c r="L67" s="14"/>
      <c r="M67" s="3"/>
    </row>
    <row r="68" spans="1:13" ht="24" customHeight="1" x14ac:dyDescent="0.4">
      <c r="A68" s="6">
        <v>67</v>
      </c>
      <c r="B68" s="24">
        <v>50</v>
      </c>
      <c r="C68" s="26">
        <v>125.86</v>
      </c>
      <c r="D68" s="28">
        <v>8.5</v>
      </c>
      <c r="E68" s="17"/>
      <c r="F68" s="17"/>
    </row>
    <row r="69" spans="1:13" ht="24" customHeight="1" x14ac:dyDescent="0.4">
      <c r="A69" s="6">
        <v>68</v>
      </c>
      <c r="B69" s="24">
        <v>58</v>
      </c>
      <c r="C69" s="26">
        <v>139.57</v>
      </c>
      <c r="D69" s="28">
        <v>9</v>
      </c>
      <c r="E69" s="17"/>
      <c r="F69" s="17"/>
    </row>
    <row r="70" spans="1:13" ht="24" customHeight="1" x14ac:dyDescent="0.4">
      <c r="A70" s="6">
        <v>69</v>
      </c>
      <c r="B70" s="24">
        <v>76</v>
      </c>
      <c r="C70" s="26">
        <v>153.21</v>
      </c>
      <c r="D70" s="28">
        <v>12.1</v>
      </c>
      <c r="E70" s="17"/>
      <c r="F70" s="17"/>
    </row>
    <row r="71" spans="1:13" ht="24" customHeight="1" x14ac:dyDescent="0.4">
      <c r="A71" s="6">
        <v>70</v>
      </c>
      <c r="B71" s="24">
        <v>76</v>
      </c>
      <c r="C71" s="26">
        <v>138.66999999999999</v>
      </c>
      <c r="D71" s="28">
        <v>11.6</v>
      </c>
      <c r="E71" s="17"/>
      <c r="F71" s="17"/>
    </row>
    <row r="72" spans="1:13" ht="24" customHeight="1" x14ac:dyDescent="0.4">
      <c r="A72" s="6">
        <v>71</v>
      </c>
      <c r="B72" s="24">
        <v>37</v>
      </c>
      <c r="C72" s="26">
        <v>114.15</v>
      </c>
      <c r="D72" s="28">
        <v>6.7</v>
      </c>
      <c r="E72" s="17"/>
      <c r="F72" s="17"/>
    </row>
    <row r="73" spans="1:13" ht="24" customHeight="1" x14ac:dyDescent="0.4">
      <c r="A73" s="6">
        <v>72</v>
      </c>
      <c r="B73" s="24">
        <v>53</v>
      </c>
      <c r="C73" s="26">
        <v>136.25</v>
      </c>
      <c r="D73" s="28">
        <v>8.6</v>
      </c>
      <c r="E73" s="17"/>
      <c r="F73" s="17"/>
    </row>
    <row r="74" spans="1:13" ht="24" customHeight="1" x14ac:dyDescent="0.4">
      <c r="A74" s="6">
        <v>73</v>
      </c>
      <c r="B74" s="24">
        <v>31</v>
      </c>
      <c r="C74" s="26">
        <v>114.06</v>
      </c>
      <c r="D74" s="28">
        <v>5.6</v>
      </c>
      <c r="E74" s="17"/>
      <c r="F74" s="17"/>
    </row>
    <row r="75" spans="1:13" ht="24" customHeight="1" x14ac:dyDescent="0.4">
      <c r="A75" s="6">
        <v>74</v>
      </c>
      <c r="B75" s="24">
        <v>34</v>
      </c>
      <c r="C75" s="26">
        <v>107.43</v>
      </c>
      <c r="D75" s="28">
        <v>5.2</v>
      </c>
      <c r="E75" s="17"/>
      <c r="F75" s="17"/>
    </row>
    <row r="76" spans="1:13" ht="24" customHeight="1" x14ac:dyDescent="0.4">
      <c r="A76" s="6">
        <v>75</v>
      </c>
      <c r="B76" s="24">
        <v>34</v>
      </c>
      <c r="C76" s="26">
        <v>113.45</v>
      </c>
      <c r="D76" s="28">
        <v>5.9</v>
      </c>
      <c r="E76" s="17"/>
      <c r="F76" s="17"/>
    </row>
    <row r="77" spans="1:13" ht="24" customHeight="1" x14ac:dyDescent="0.4">
      <c r="A77" s="6">
        <v>76</v>
      </c>
      <c r="B77" s="24">
        <v>34</v>
      </c>
      <c r="C77" s="26">
        <v>120.62</v>
      </c>
      <c r="D77" s="28">
        <v>6.2</v>
      </c>
      <c r="E77" s="17"/>
      <c r="F77" s="17"/>
    </row>
    <row r="78" spans="1:13" ht="24" customHeight="1" x14ac:dyDescent="0.4">
      <c r="A78" s="6">
        <v>77</v>
      </c>
      <c r="B78" s="24">
        <v>63</v>
      </c>
      <c r="C78" s="26">
        <v>137.55000000000001</v>
      </c>
      <c r="D78" s="28">
        <v>10.4</v>
      </c>
      <c r="E78" s="17"/>
      <c r="F78" s="17"/>
    </row>
    <row r="79" spans="1:13" ht="24" customHeight="1" x14ac:dyDescent="0.4">
      <c r="A79" s="6">
        <v>78</v>
      </c>
      <c r="B79" s="24">
        <v>35</v>
      </c>
      <c r="C79" s="26">
        <v>111.41</v>
      </c>
      <c r="D79" s="28">
        <v>5.5</v>
      </c>
      <c r="E79" s="17"/>
      <c r="F79" s="17"/>
    </row>
    <row r="80" spans="1:13" ht="24" customHeight="1" x14ac:dyDescent="0.4">
      <c r="A80" s="6">
        <v>79</v>
      </c>
      <c r="B80" s="24">
        <v>71</v>
      </c>
      <c r="C80" s="26">
        <v>139.44</v>
      </c>
      <c r="D80" s="28">
        <v>10.9</v>
      </c>
      <c r="E80" s="17"/>
      <c r="F80" s="17"/>
    </row>
    <row r="81" spans="1:6" ht="24" customHeight="1" x14ac:dyDescent="0.4">
      <c r="A81" s="6">
        <v>80</v>
      </c>
      <c r="B81" s="24">
        <v>72</v>
      </c>
      <c r="C81" s="26">
        <v>150.49</v>
      </c>
      <c r="D81" s="28">
        <v>11.2</v>
      </c>
      <c r="E81" s="17"/>
      <c r="F81" s="17"/>
    </row>
    <row r="82" spans="1:6" ht="24" customHeight="1" x14ac:dyDescent="0.4">
      <c r="A82" s="6">
        <v>81</v>
      </c>
      <c r="B82" s="24">
        <v>29</v>
      </c>
      <c r="C82" s="26">
        <v>108.78</v>
      </c>
      <c r="D82" s="28">
        <v>5.8</v>
      </c>
      <c r="E82" s="17"/>
      <c r="F82" s="17"/>
    </row>
    <row r="83" spans="1:6" ht="24" customHeight="1" x14ac:dyDescent="0.4">
      <c r="A83" s="6">
        <v>82</v>
      </c>
      <c r="B83" s="24">
        <v>48</v>
      </c>
      <c r="C83" s="26">
        <v>121.43</v>
      </c>
      <c r="D83" s="28">
        <v>7.4</v>
      </c>
      <c r="E83" s="17"/>
      <c r="F83" s="17"/>
    </row>
    <row r="84" spans="1:6" ht="24" customHeight="1" x14ac:dyDescent="0.4">
      <c r="A84" s="6">
        <v>83</v>
      </c>
      <c r="B84" s="24">
        <v>23</v>
      </c>
      <c r="C84" s="26">
        <v>103.1</v>
      </c>
      <c r="D84" s="28">
        <v>4.9000000000000004</v>
      </c>
      <c r="E84" s="17"/>
      <c r="F84" s="17"/>
    </row>
    <row r="85" spans="1:6" ht="24" customHeight="1" x14ac:dyDescent="0.4">
      <c r="A85" s="6">
        <v>84</v>
      </c>
      <c r="B85" s="24">
        <v>59</v>
      </c>
      <c r="C85" s="26">
        <v>146.46</v>
      </c>
      <c r="D85" s="28">
        <v>10</v>
      </c>
      <c r="E85" s="17"/>
      <c r="F85" s="17"/>
    </row>
    <row r="86" spans="1:6" ht="24" customHeight="1" x14ac:dyDescent="0.4">
      <c r="A86" s="6">
        <v>85</v>
      </c>
      <c r="B86" s="24">
        <v>37</v>
      </c>
      <c r="C86" s="26">
        <v>120.55</v>
      </c>
      <c r="D86" s="28">
        <v>7</v>
      </c>
      <c r="E86" s="17"/>
      <c r="F86" s="17"/>
    </row>
    <row r="87" spans="1:6" ht="24" customHeight="1" x14ac:dyDescent="0.4">
      <c r="A87" s="6">
        <v>86</v>
      </c>
      <c r="B87" s="24">
        <v>80</v>
      </c>
      <c r="C87" s="26">
        <v>146.22</v>
      </c>
      <c r="D87" s="28">
        <v>12.4</v>
      </c>
      <c r="E87" s="17"/>
      <c r="F87" s="17"/>
    </row>
    <row r="88" spans="1:6" ht="24" customHeight="1" x14ac:dyDescent="0.4">
      <c r="A88" s="6">
        <v>87</v>
      </c>
      <c r="B88" s="24">
        <v>73</v>
      </c>
      <c r="C88" s="26">
        <v>148.33000000000001</v>
      </c>
      <c r="D88" s="28">
        <v>11.4</v>
      </c>
      <c r="E88" s="17"/>
      <c r="F88" s="17"/>
    </row>
    <row r="89" spans="1:6" ht="24" customHeight="1" x14ac:dyDescent="0.4">
      <c r="A89" s="6">
        <v>88</v>
      </c>
      <c r="B89" s="24">
        <v>41</v>
      </c>
      <c r="C89" s="26">
        <v>113.64</v>
      </c>
      <c r="D89" s="28">
        <v>7.5</v>
      </c>
      <c r="E89" s="17"/>
      <c r="F89" s="17"/>
    </row>
    <row r="90" spans="1:6" ht="24" customHeight="1" x14ac:dyDescent="0.4">
      <c r="A90" s="6">
        <v>89</v>
      </c>
      <c r="B90" s="24">
        <v>53</v>
      </c>
      <c r="C90" s="26">
        <v>126.78</v>
      </c>
      <c r="D90" s="28">
        <v>8.4</v>
      </c>
      <c r="E90" s="17"/>
      <c r="F90" s="17"/>
    </row>
    <row r="91" spans="1:6" ht="24" customHeight="1" x14ac:dyDescent="0.4">
      <c r="A91" s="6">
        <v>90</v>
      </c>
      <c r="B91" s="24">
        <v>68</v>
      </c>
      <c r="C91" s="26">
        <v>134.5</v>
      </c>
      <c r="D91" s="28">
        <v>10.8</v>
      </c>
      <c r="E91" s="17"/>
      <c r="F91" s="17"/>
    </row>
    <row r="92" spans="1:6" ht="24" customHeight="1" x14ac:dyDescent="0.4">
      <c r="A92" s="6">
        <v>91</v>
      </c>
      <c r="B92" s="24">
        <v>36</v>
      </c>
      <c r="C92" s="26">
        <v>104.15</v>
      </c>
      <c r="D92" s="28">
        <v>5.9</v>
      </c>
      <c r="E92" s="17"/>
      <c r="F92" s="17"/>
    </row>
    <row r="93" spans="1:6" ht="24" customHeight="1" x14ac:dyDescent="0.4">
      <c r="A93" s="6">
        <v>92</v>
      </c>
      <c r="B93" s="24">
        <v>42</v>
      </c>
      <c r="C93" s="26">
        <v>109.19</v>
      </c>
      <c r="D93" s="28">
        <v>6.3</v>
      </c>
      <c r="E93" s="17"/>
      <c r="F93" s="17"/>
    </row>
    <row r="94" spans="1:6" ht="24" customHeight="1" x14ac:dyDescent="0.4">
      <c r="A94" s="6">
        <v>93</v>
      </c>
      <c r="B94" s="24">
        <v>43</v>
      </c>
      <c r="C94" s="26">
        <v>114.04</v>
      </c>
      <c r="D94" s="28">
        <v>7.8</v>
      </c>
      <c r="E94" s="17"/>
      <c r="F94" s="17"/>
    </row>
    <row r="95" spans="1:6" ht="24" customHeight="1" x14ac:dyDescent="0.4">
      <c r="A95" s="6">
        <v>94</v>
      </c>
      <c r="B95" s="24">
        <v>25</v>
      </c>
      <c r="C95" s="26">
        <v>94.34</v>
      </c>
      <c r="D95" s="28">
        <v>4.0999999999999996</v>
      </c>
      <c r="E95" s="17"/>
      <c r="F95" s="17"/>
    </row>
    <row r="96" spans="1:6" ht="24" customHeight="1" x14ac:dyDescent="0.4">
      <c r="A96" s="6">
        <v>95</v>
      </c>
      <c r="B96" s="24">
        <v>42</v>
      </c>
      <c r="C96" s="26">
        <v>119.7</v>
      </c>
      <c r="D96" s="28">
        <v>7.4</v>
      </c>
      <c r="E96" s="17"/>
      <c r="F96" s="17"/>
    </row>
    <row r="97" spans="1:6" ht="24" customHeight="1" x14ac:dyDescent="0.4">
      <c r="A97" s="6">
        <v>96</v>
      </c>
      <c r="B97" s="24">
        <v>70</v>
      </c>
      <c r="C97" s="26">
        <v>142.1</v>
      </c>
      <c r="D97" s="28">
        <v>10.7</v>
      </c>
      <c r="E97" s="17"/>
      <c r="F97" s="17"/>
    </row>
    <row r="98" spans="1:6" ht="24" customHeight="1" x14ac:dyDescent="0.4">
      <c r="A98" s="6">
        <v>97</v>
      </c>
      <c r="B98" s="24">
        <v>47</v>
      </c>
      <c r="C98" s="26">
        <v>128.33000000000001</v>
      </c>
      <c r="D98" s="28">
        <v>8.4</v>
      </c>
      <c r="E98" s="17"/>
      <c r="F98" s="17"/>
    </row>
    <row r="99" spans="1:6" ht="24" customHeight="1" x14ac:dyDescent="0.4">
      <c r="A99" s="6">
        <v>98</v>
      </c>
      <c r="B99" s="24">
        <v>48</v>
      </c>
      <c r="C99" s="26">
        <v>128.16</v>
      </c>
      <c r="D99" s="28">
        <v>7.6</v>
      </c>
      <c r="E99" s="17"/>
      <c r="F99" s="17"/>
    </row>
    <row r="100" spans="1:6" ht="24" customHeight="1" x14ac:dyDescent="0.4">
      <c r="A100" s="6">
        <v>99</v>
      </c>
      <c r="B100" s="24">
        <v>62</v>
      </c>
      <c r="C100" s="26">
        <v>136.47</v>
      </c>
      <c r="D100" s="28">
        <v>10.5</v>
      </c>
      <c r="E100" s="17"/>
      <c r="F100" s="17"/>
    </row>
    <row r="101" spans="1:6" ht="24" customHeight="1" x14ac:dyDescent="0.4">
      <c r="A101" s="6">
        <v>100</v>
      </c>
      <c r="B101" s="24">
        <v>54</v>
      </c>
      <c r="C101" s="26">
        <v>130.37</v>
      </c>
      <c r="D101" s="28">
        <v>8.9</v>
      </c>
      <c r="E101" s="17"/>
      <c r="F101" s="17"/>
    </row>
    <row r="102" spans="1:6" ht="24" customHeight="1" x14ac:dyDescent="0.4">
      <c r="A102" s="6">
        <v>101</v>
      </c>
      <c r="B102" s="24">
        <v>50</v>
      </c>
      <c r="C102" s="26">
        <v>129.77000000000001</v>
      </c>
      <c r="D102" s="28">
        <v>8.6999999999999993</v>
      </c>
      <c r="E102" s="17"/>
      <c r="F102" s="17"/>
    </row>
    <row r="103" spans="1:6" ht="24" customHeight="1" x14ac:dyDescent="0.4">
      <c r="A103" s="6">
        <v>102</v>
      </c>
      <c r="B103" s="24">
        <v>61</v>
      </c>
      <c r="C103" s="26">
        <v>141.62</v>
      </c>
      <c r="D103" s="28">
        <v>9.1999999999999993</v>
      </c>
      <c r="E103" s="17"/>
      <c r="F103" s="17"/>
    </row>
    <row r="104" spans="1:6" ht="24" customHeight="1" x14ac:dyDescent="0.4">
      <c r="A104" s="6">
        <v>103</v>
      </c>
      <c r="B104" s="24">
        <v>23</v>
      </c>
      <c r="C104" s="26">
        <v>99.81</v>
      </c>
      <c r="D104" s="28">
        <v>4.2</v>
      </c>
      <c r="E104" s="17"/>
      <c r="F104" s="17"/>
    </row>
    <row r="105" spans="1:6" ht="24" customHeight="1" x14ac:dyDescent="0.4">
      <c r="A105" s="6">
        <v>104</v>
      </c>
      <c r="B105" s="24">
        <v>36</v>
      </c>
      <c r="C105" s="26">
        <v>108.22</v>
      </c>
      <c r="D105" s="28">
        <v>5.6</v>
      </c>
      <c r="E105" s="17"/>
      <c r="F105" s="17"/>
    </row>
    <row r="106" spans="1:6" ht="24" customHeight="1" x14ac:dyDescent="0.4">
      <c r="A106" s="6">
        <v>105</v>
      </c>
      <c r="B106" s="24">
        <v>33</v>
      </c>
      <c r="C106" s="26">
        <v>104.82</v>
      </c>
      <c r="D106" s="28">
        <v>5.9</v>
      </c>
      <c r="E106" s="17"/>
      <c r="F106" s="17"/>
    </row>
    <row r="107" spans="1:6" ht="24" customHeight="1" x14ac:dyDescent="0.4">
      <c r="A107" s="6">
        <v>106</v>
      </c>
      <c r="B107" s="24">
        <v>48</v>
      </c>
      <c r="C107" s="26">
        <v>124.3</v>
      </c>
      <c r="D107" s="28">
        <v>7.9</v>
      </c>
      <c r="E107" s="17"/>
      <c r="F107" s="17"/>
    </row>
    <row r="108" spans="1:6" ht="24" customHeight="1" x14ac:dyDescent="0.4">
      <c r="A108" s="6">
        <v>107</v>
      </c>
      <c r="B108" s="24">
        <v>48</v>
      </c>
      <c r="C108" s="26">
        <v>122.07</v>
      </c>
      <c r="D108" s="28">
        <v>7.8</v>
      </c>
      <c r="E108" s="17"/>
      <c r="F108" s="17"/>
    </row>
    <row r="109" spans="1:6" ht="24" customHeight="1" x14ac:dyDescent="0.4">
      <c r="A109" s="6">
        <v>108</v>
      </c>
      <c r="B109" s="24">
        <v>42</v>
      </c>
      <c r="C109" s="26">
        <v>118.73</v>
      </c>
      <c r="D109" s="28">
        <v>6.8</v>
      </c>
      <c r="E109" s="17"/>
      <c r="F109" s="17"/>
    </row>
    <row r="110" spans="1:6" ht="24" customHeight="1" x14ac:dyDescent="0.4">
      <c r="A110" s="6">
        <v>109</v>
      </c>
      <c r="B110" s="24">
        <v>41</v>
      </c>
      <c r="C110" s="26">
        <v>109.87</v>
      </c>
      <c r="D110" s="28">
        <v>6.3</v>
      </c>
      <c r="E110" s="17"/>
      <c r="F110" s="17"/>
    </row>
    <row r="111" spans="1:6" ht="24" customHeight="1" x14ac:dyDescent="0.4">
      <c r="A111" s="6">
        <v>110</v>
      </c>
      <c r="B111" s="24">
        <v>69</v>
      </c>
      <c r="C111" s="26">
        <v>135.62</v>
      </c>
      <c r="D111" s="28">
        <v>10.7</v>
      </c>
      <c r="E111" s="17"/>
      <c r="F111" s="17"/>
    </row>
    <row r="112" spans="1:6" ht="24" customHeight="1" x14ac:dyDescent="0.4">
      <c r="A112" s="6">
        <v>111</v>
      </c>
      <c r="B112" s="24">
        <v>66</v>
      </c>
      <c r="C112" s="26">
        <v>130.57</v>
      </c>
      <c r="D112" s="28">
        <v>9.9</v>
      </c>
      <c r="E112" s="17"/>
      <c r="F112" s="17"/>
    </row>
    <row r="113" spans="1:6" ht="24" customHeight="1" x14ac:dyDescent="0.4">
      <c r="A113" s="6">
        <v>112</v>
      </c>
      <c r="B113" s="24">
        <v>36</v>
      </c>
      <c r="C113" s="26">
        <v>113.37</v>
      </c>
      <c r="D113" s="28">
        <v>5.8</v>
      </c>
      <c r="E113" s="17"/>
      <c r="F113" s="17"/>
    </row>
    <row r="114" spans="1:6" ht="24" customHeight="1" x14ac:dyDescent="0.4">
      <c r="A114" s="6">
        <v>113</v>
      </c>
      <c r="B114" s="24">
        <v>48</v>
      </c>
      <c r="C114" s="26">
        <v>134.83000000000001</v>
      </c>
      <c r="D114" s="28">
        <v>8.8000000000000007</v>
      </c>
      <c r="E114" s="17"/>
      <c r="F114" s="17"/>
    </row>
    <row r="115" spans="1:6" ht="24" customHeight="1" x14ac:dyDescent="0.4">
      <c r="A115" s="6">
        <v>114</v>
      </c>
      <c r="B115" s="24">
        <v>58</v>
      </c>
      <c r="C115" s="26">
        <v>138.08000000000001</v>
      </c>
      <c r="D115" s="28">
        <v>10</v>
      </c>
      <c r="E115" s="17"/>
      <c r="F115" s="17"/>
    </row>
    <row r="116" spans="1:6" ht="24" customHeight="1" x14ac:dyDescent="0.4">
      <c r="A116" s="6">
        <v>115</v>
      </c>
      <c r="B116" s="24">
        <v>29</v>
      </c>
      <c r="C116" s="26">
        <v>110.39</v>
      </c>
      <c r="D116" s="28">
        <v>5.6</v>
      </c>
      <c r="E116" s="17"/>
      <c r="F116" s="17"/>
    </row>
    <row r="117" spans="1:6" ht="24" customHeight="1" x14ac:dyDescent="0.4">
      <c r="A117" s="6">
        <v>116</v>
      </c>
      <c r="B117" s="24">
        <v>51</v>
      </c>
      <c r="C117" s="26">
        <v>124.26</v>
      </c>
      <c r="D117" s="28">
        <v>8.1</v>
      </c>
      <c r="E117" s="17"/>
      <c r="F117" s="17"/>
    </row>
    <row r="118" spans="1:6" ht="24" customHeight="1" x14ac:dyDescent="0.4">
      <c r="A118" s="6">
        <v>117</v>
      </c>
      <c r="B118" s="24">
        <v>34</v>
      </c>
      <c r="C118" s="26">
        <v>112.38</v>
      </c>
      <c r="D118" s="28">
        <v>6.4</v>
      </c>
      <c r="E118" s="17"/>
      <c r="F118" s="17"/>
    </row>
    <row r="119" spans="1:6" ht="24" customHeight="1" x14ac:dyDescent="0.4">
      <c r="A119" s="6">
        <v>118</v>
      </c>
      <c r="B119" s="24">
        <v>42</v>
      </c>
      <c r="C119" s="26">
        <v>114.19</v>
      </c>
      <c r="D119" s="28">
        <v>7.5</v>
      </c>
      <c r="E119" s="17"/>
      <c r="F119" s="17"/>
    </row>
    <row r="120" spans="1:6" ht="24" customHeight="1" x14ac:dyDescent="0.4">
      <c r="A120" s="6">
        <v>119</v>
      </c>
      <c r="B120" s="24">
        <v>47</v>
      </c>
      <c r="C120" s="26">
        <v>120.57</v>
      </c>
      <c r="D120" s="28">
        <v>8.1</v>
      </c>
      <c r="E120" s="17"/>
      <c r="F120" s="17"/>
    </row>
    <row r="121" spans="1:6" ht="24" customHeight="1" x14ac:dyDescent="0.4">
      <c r="A121" s="6">
        <v>120</v>
      </c>
      <c r="B121" s="24">
        <v>67</v>
      </c>
      <c r="C121" s="26">
        <v>144.13999999999999</v>
      </c>
      <c r="D121" s="28">
        <v>10.7</v>
      </c>
      <c r="E121" s="17"/>
      <c r="F121" s="17"/>
    </row>
    <row r="122" spans="1:6" ht="24" customHeight="1" x14ac:dyDescent="0.4">
      <c r="A122" s="6">
        <v>121</v>
      </c>
      <c r="B122" s="24">
        <v>26</v>
      </c>
      <c r="C122" s="26">
        <v>106.32</v>
      </c>
      <c r="D122" s="28">
        <v>5.2</v>
      </c>
      <c r="E122" s="17"/>
      <c r="F122" s="17"/>
    </row>
    <row r="123" spans="1:6" ht="24" customHeight="1" x14ac:dyDescent="0.4">
      <c r="A123" s="6">
        <v>122</v>
      </c>
      <c r="B123" s="24">
        <v>52</v>
      </c>
      <c r="C123" s="26">
        <v>124.06</v>
      </c>
      <c r="D123" s="28">
        <v>7.7</v>
      </c>
      <c r="E123" s="17"/>
      <c r="F123" s="17"/>
    </row>
    <row r="124" spans="1:6" ht="24" customHeight="1" x14ac:dyDescent="0.4">
      <c r="A124" s="6">
        <v>123</v>
      </c>
      <c r="B124" s="24">
        <v>63</v>
      </c>
      <c r="C124" s="26">
        <v>140.49</v>
      </c>
      <c r="D124" s="28">
        <v>9.8000000000000007</v>
      </c>
      <c r="E124" s="17"/>
      <c r="F124" s="17"/>
    </row>
    <row r="125" spans="1:6" ht="24" customHeight="1" x14ac:dyDescent="0.4">
      <c r="A125" s="6">
        <v>124</v>
      </c>
      <c r="B125" s="24">
        <v>36</v>
      </c>
      <c r="C125" s="26">
        <v>116.48</v>
      </c>
      <c r="D125" s="28">
        <v>6.4</v>
      </c>
      <c r="E125" s="17"/>
      <c r="F125" s="17"/>
    </row>
    <row r="126" spans="1:6" ht="24" customHeight="1" x14ac:dyDescent="0.4">
      <c r="A126" s="6">
        <v>125</v>
      </c>
      <c r="B126" s="24">
        <v>60</v>
      </c>
      <c r="C126" s="26">
        <v>144.16</v>
      </c>
      <c r="D126" s="28">
        <v>10.4</v>
      </c>
      <c r="E126" s="17"/>
      <c r="F126" s="17"/>
    </row>
    <row r="127" spans="1:6" ht="24" customHeight="1" x14ac:dyDescent="0.4">
      <c r="A127" s="6">
        <v>126</v>
      </c>
      <c r="B127" s="24">
        <v>59</v>
      </c>
      <c r="C127" s="26">
        <v>124.24</v>
      </c>
      <c r="D127" s="28">
        <v>8.9</v>
      </c>
      <c r="E127" s="17"/>
      <c r="F127" s="17"/>
    </row>
    <row r="128" spans="1:6" ht="24" customHeight="1" x14ac:dyDescent="0.4">
      <c r="A128" s="6">
        <v>127</v>
      </c>
      <c r="B128" s="24">
        <v>32</v>
      </c>
      <c r="C128" s="26">
        <v>112.34</v>
      </c>
      <c r="D128" s="28">
        <v>6.3</v>
      </c>
      <c r="E128" s="17"/>
      <c r="F128" s="17"/>
    </row>
    <row r="129" spans="1:6" ht="24" customHeight="1" x14ac:dyDescent="0.4">
      <c r="A129" s="6">
        <v>128</v>
      </c>
      <c r="B129" s="24">
        <v>37</v>
      </c>
      <c r="C129" s="26">
        <v>119.37</v>
      </c>
      <c r="D129" s="28">
        <v>6.2</v>
      </c>
      <c r="E129" s="17"/>
      <c r="F129" s="17"/>
    </row>
    <row r="130" spans="1:6" ht="24" customHeight="1" x14ac:dyDescent="0.4">
      <c r="A130" s="6">
        <v>129</v>
      </c>
      <c r="B130" s="24">
        <v>50</v>
      </c>
      <c r="C130" s="26">
        <v>138.77000000000001</v>
      </c>
      <c r="D130" s="28">
        <v>9</v>
      </c>
      <c r="E130" s="17"/>
      <c r="F130" s="17"/>
    </row>
    <row r="131" spans="1:6" ht="24" customHeight="1" x14ac:dyDescent="0.4">
      <c r="A131" s="6">
        <v>130</v>
      </c>
      <c r="B131" s="24">
        <v>39</v>
      </c>
      <c r="C131" s="26">
        <v>119.86</v>
      </c>
      <c r="D131" s="28">
        <v>6.1</v>
      </c>
      <c r="E131" s="17"/>
      <c r="F131" s="17"/>
    </row>
    <row r="132" spans="1:6" ht="24" customHeight="1" x14ac:dyDescent="0.4">
      <c r="A132" s="6">
        <v>131</v>
      </c>
      <c r="B132" s="24">
        <v>59</v>
      </c>
      <c r="C132" s="26">
        <v>133.41999999999999</v>
      </c>
      <c r="D132" s="28">
        <v>9.1999999999999993</v>
      </c>
      <c r="E132" s="17"/>
      <c r="F132" s="17"/>
    </row>
    <row r="133" spans="1:6" ht="24" customHeight="1" x14ac:dyDescent="0.4">
      <c r="A133" s="6">
        <v>132</v>
      </c>
      <c r="B133" s="24">
        <v>45</v>
      </c>
      <c r="C133" s="26">
        <v>126.6</v>
      </c>
      <c r="D133" s="28">
        <v>7.1</v>
      </c>
      <c r="E133" s="17"/>
      <c r="F133" s="17"/>
    </row>
    <row r="134" spans="1:6" ht="24" customHeight="1" x14ac:dyDescent="0.4">
      <c r="A134" s="6">
        <v>133</v>
      </c>
      <c r="B134" s="24">
        <v>47</v>
      </c>
      <c r="C134" s="26">
        <v>135.26</v>
      </c>
      <c r="D134" s="28">
        <v>8.6</v>
      </c>
      <c r="E134" s="17"/>
      <c r="F134" s="17"/>
    </row>
    <row r="135" spans="1:6" ht="24" customHeight="1" x14ac:dyDescent="0.4">
      <c r="A135" s="6">
        <v>134</v>
      </c>
      <c r="B135" s="24">
        <v>54</v>
      </c>
      <c r="C135" s="26">
        <v>135.76</v>
      </c>
      <c r="D135" s="28">
        <v>9</v>
      </c>
      <c r="E135" s="17"/>
      <c r="F135" s="17"/>
    </row>
    <row r="136" spans="1:6" ht="24" customHeight="1" x14ac:dyDescent="0.4">
      <c r="A136" s="6">
        <v>135</v>
      </c>
      <c r="B136" s="24">
        <v>32</v>
      </c>
      <c r="C136" s="26">
        <v>113.85</v>
      </c>
      <c r="D136" s="28">
        <v>6.1</v>
      </c>
      <c r="E136" s="17"/>
      <c r="F136" s="17"/>
    </row>
    <row r="137" spans="1:6" ht="24" customHeight="1" x14ac:dyDescent="0.4">
      <c r="A137" s="6">
        <v>136</v>
      </c>
      <c r="B137" s="24">
        <v>51</v>
      </c>
      <c r="C137" s="26">
        <v>121.66</v>
      </c>
      <c r="D137" s="28">
        <v>7.8</v>
      </c>
      <c r="E137" s="17"/>
      <c r="F137" s="17"/>
    </row>
    <row r="138" spans="1:6" ht="24" customHeight="1" x14ac:dyDescent="0.4">
      <c r="A138" s="6">
        <v>137</v>
      </c>
      <c r="B138" s="24">
        <v>32</v>
      </c>
      <c r="C138" s="26">
        <v>109.01</v>
      </c>
      <c r="D138" s="28">
        <v>5.2</v>
      </c>
      <c r="E138" s="17"/>
      <c r="F138" s="17"/>
    </row>
    <row r="139" spans="1:6" ht="24" customHeight="1" x14ac:dyDescent="0.4">
      <c r="A139" s="6">
        <v>138</v>
      </c>
      <c r="B139" s="24">
        <v>72</v>
      </c>
      <c r="C139" s="26">
        <v>163.1</v>
      </c>
      <c r="D139" s="28">
        <v>12.3</v>
      </c>
      <c r="E139" s="17"/>
      <c r="F139" s="17"/>
    </row>
    <row r="140" spans="1:6" ht="24" customHeight="1" x14ac:dyDescent="0.4">
      <c r="A140" s="6">
        <v>139</v>
      </c>
      <c r="B140" s="24">
        <v>47</v>
      </c>
      <c r="C140" s="26">
        <v>135.52000000000001</v>
      </c>
      <c r="D140" s="28">
        <v>8</v>
      </c>
      <c r="E140" s="17"/>
      <c r="F140" s="17"/>
    </row>
    <row r="141" spans="1:6" ht="24" customHeight="1" x14ac:dyDescent="0.4">
      <c r="A141" s="6">
        <v>140</v>
      </c>
      <c r="B141" s="24">
        <v>62</v>
      </c>
      <c r="C141" s="26">
        <v>137.57</v>
      </c>
      <c r="D141" s="28">
        <v>10.7</v>
      </c>
      <c r="E141" s="17"/>
      <c r="F141" s="17"/>
    </row>
    <row r="142" spans="1:6" ht="24" customHeight="1" x14ac:dyDescent="0.4">
      <c r="A142" s="6">
        <v>141</v>
      </c>
      <c r="B142" s="24">
        <v>56</v>
      </c>
      <c r="C142" s="26">
        <v>132.4</v>
      </c>
      <c r="D142" s="28">
        <v>8.9</v>
      </c>
      <c r="E142" s="17"/>
      <c r="F142" s="17"/>
    </row>
    <row r="143" spans="1:6" ht="24" customHeight="1" x14ac:dyDescent="0.4">
      <c r="A143" s="6">
        <v>142</v>
      </c>
      <c r="B143" s="24">
        <v>56</v>
      </c>
      <c r="C143" s="26">
        <v>131.15</v>
      </c>
      <c r="D143" s="28">
        <v>8.9</v>
      </c>
      <c r="E143" s="17"/>
      <c r="F143" s="17"/>
    </row>
    <row r="144" spans="1:6" ht="24" customHeight="1" x14ac:dyDescent="0.4">
      <c r="A144" s="6">
        <v>143</v>
      </c>
      <c r="B144" s="24">
        <v>77</v>
      </c>
      <c r="C144" s="26">
        <v>153.75</v>
      </c>
      <c r="D144" s="28">
        <v>12.3</v>
      </c>
      <c r="E144" s="17"/>
      <c r="F144" s="17"/>
    </row>
    <row r="145" spans="1:6" ht="24" customHeight="1" x14ac:dyDescent="0.4">
      <c r="A145" s="6">
        <v>144</v>
      </c>
      <c r="B145" s="24">
        <v>35</v>
      </c>
      <c r="C145" s="26">
        <v>109.27</v>
      </c>
      <c r="D145" s="28">
        <v>6.4</v>
      </c>
      <c r="E145" s="17"/>
      <c r="F145" s="17"/>
    </row>
    <row r="146" spans="1:6" ht="24" customHeight="1" x14ac:dyDescent="0.4">
      <c r="A146" s="6">
        <v>145</v>
      </c>
      <c r="B146" s="24">
        <v>70</v>
      </c>
      <c r="C146" s="26">
        <v>135.08000000000001</v>
      </c>
      <c r="D146" s="28">
        <v>10.9</v>
      </c>
      <c r="E146" s="17"/>
      <c r="F146" s="17"/>
    </row>
    <row r="147" spans="1:6" ht="24" customHeight="1" x14ac:dyDescent="0.4">
      <c r="A147" s="6">
        <v>146</v>
      </c>
      <c r="B147" s="24">
        <v>36</v>
      </c>
      <c r="C147" s="26">
        <v>106.47</v>
      </c>
      <c r="D147" s="28">
        <v>5.9</v>
      </c>
      <c r="E147" s="17"/>
      <c r="F147" s="17"/>
    </row>
    <row r="148" spans="1:6" ht="24" customHeight="1" x14ac:dyDescent="0.4">
      <c r="A148" s="6">
        <v>147</v>
      </c>
      <c r="B148" s="24">
        <v>44</v>
      </c>
      <c r="C148" s="26">
        <v>116.49</v>
      </c>
      <c r="D148" s="28">
        <v>7.7</v>
      </c>
      <c r="E148" s="17"/>
      <c r="F148" s="17"/>
    </row>
    <row r="149" spans="1:6" ht="24" customHeight="1" x14ac:dyDescent="0.4">
      <c r="A149" s="6">
        <v>148</v>
      </c>
      <c r="B149" s="24">
        <v>37</v>
      </c>
      <c r="C149" s="26">
        <v>120.16</v>
      </c>
      <c r="D149" s="28">
        <v>6.1</v>
      </c>
      <c r="E149" s="17"/>
      <c r="F149" s="17"/>
    </row>
    <row r="150" spans="1:6" ht="24" customHeight="1" x14ac:dyDescent="0.4">
      <c r="A150" s="6">
        <v>149</v>
      </c>
      <c r="B150" s="24">
        <v>54</v>
      </c>
      <c r="C150" s="26">
        <v>127.12</v>
      </c>
      <c r="D150" s="28">
        <v>8.4</v>
      </c>
      <c r="E150" s="17"/>
      <c r="F150" s="17"/>
    </row>
    <row r="151" spans="1:6" ht="24" customHeight="1" x14ac:dyDescent="0.4">
      <c r="A151" s="6">
        <v>150</v>
      </c>
      <c r="B151" s="24">
        <v>24</v>
      </c>
      <c r="C151" s="26">
        <v>106.01</v>
      </c>
      <c r="D151" s="28">
        <v>4.3</v>
      </c>
      <c r="E151" s="17"/>
      <c r="F151" s="17"/>
    </row>
    <row r="152" spans="1:6" ht="24" customHeight="1" x14ac:dyDescent="0.4">
      <c r="A152" s="6">
        <v>151</v>
      </c>
      <c r="B152" s="24">
        <v>25</v>
      </c>
      <c r="C152" s="26">
        <v>111.37</v>
      </c>
      <c r="D152" s="28">
        <v>4.7</v>
      </c>
      <c r="E152" s="17"/>
      <c r="F152" s="17"/>
    </row>
    <row r="153" spans="1:6" ht="24" customHeight="1" x14ac:dyDescent="0.4">
      <c r="A153" s="6">
        <v>152</v>
      </c>
      <c r="B153" s="24">
        <v>43</v>
      </c>
      <c r="C153" s="26">
        <v>122.11</v>
      </c>
      <c r="D153" s="28">
        <v>7</v>
      </c>
      <c r="E153" s="17"/>
      <c r="F153" s="17"/>
    </row>
    <row r="154" spans="1:6" ht="24" customHeight="1" x14ac:dyDescent="0.4">
      <c r="A154" s="6">
        <v>153</v>
      </c>
      <c r="B154" s="24">
        <v>47</v>
      </c>
      <c r="C154" s="26">
        <v>119.34</v>
      </c>
      <c r="D154" s="28">
        <v>8.6999999999999993</v>
      </c>
      <c r="E154" s="17"/>
      <c r="F154" s="17"/>
    </row>
    <row r="155" spans="1:6" ht="24" customHeight="1" x14ac:dyDescent="0.4">
      <c r="A155" s="6">
        <v>154</v>
      </c>
      <c r="B155" s="24">
        <v>44</v>
      </c>
      <c r="C155" s="26">
        <v>115.39</v>
      </c>
      <c r="D155" s="28">
        <v>6.7</v>
      </c>
      <c r="E155" s="17"/>
      <c r="F155" s="17"/>
    </row>
    <row r="156" spans="1:6" ht="24" customHeight="1" x14ac:dyDescent="0.4">
      <c r="A156" s="6">
        <v>155</v>
      </c>
      <c r="B156" s="24">
        <v>38</v>
      </c>
      <c r="C156" s="26">
        <v>121.31</v>
      </c>
      <c r="D156" s="28">
        <v>7</v>
      </c>
      <c r="E156" s="17"/>
      <c r="F156" s="17"/>
    </row>
    <row r="157" spans="1:6" ht="24" customHeight="1" x14ac:dyDescent="0.4">
      <c r="A157" s="6">
        <v>156</v>
      </c>
      <c r="B157" s="24">
        <v>60</v>
      </c>
      <c r="C157" s="26">
        <v>136.28</v>
      </c>
      <c r="D157" s="28">
        <v>9.5</v>
      </c>
      <c r="E157" s="17"/>
      <c r="F157" s="17"/>
    </row>
    <row r="158" spans="1:6" ht="24" customHeight="1" x14ac:dyDescent="0.4">
      <c r="A158" s="6">
        <v>157</v>
      </c>
      <c r="B158" s="24">
        <v>37</v>
      </c>
      <c r="C158" s="26">
        <v>112.92</v>
      </c>
      <c r="D158" s="28">
        <v>6.4</v>
      </c>
      <c r="E158" s="17"/>
      <c r="F158" s="17"/>
    </row>
    <row r="159" spans="1:6" ht="24" customHeight="1" x14ac:dyDescent="0.4">
      <c r="A159" s="6">
        <v>158</v>
      </c>
      <c r="B159" s="24">
        <v>32</v>
      </c>
      <c r="C159" s="26">
        <v>110.15</v>
      </c>
      <c r="D159" s="28">
        <v>6.2</v>
      </c>
      <c r="E159" s="17"/>
      <c r="F159" s="17"/>
    </row>
    <row r="160" spans="1:6" ht="24" customHeight="1" x14ac:dyDescent="0.4">
      <c r="A160" s="6">
        <v>159</v>
      </c>
      <c r="B160" s="24">
        <v>75</v>
      </c>
      <c r="C160" s="26">
        <v>146.4</v>
      </c>
      <c r="D160" s="28">
        <v>11.9</v>
      </c>
      <c r="E160" s="17"/>
      <c r="F160" s="17"/>
    </row>
    <row r="161" spans="1:6" ht="24" customHeight="1" x14ac:dyDescent="0.4">
      <c r="A161" s="6">
        <v>160</v>
      </c>
      <c r="B161" s="24">
        <v>58</v>
      </c>
      <c r="C161" s="26">
        <v>140.44999999999999</v>
      </c>
      <c r="D161" s="28">
        <v>10.1</v>
      </c>
      <c r="E161" s="17"/>
      <c r="F161" s="17"/>
    </row>
    <row r="162" spans="1:6" ht="24" customHeight="1" x14ac:dyDescent="0.4">
      <c r="A162" s="6">
        <v>161</v>
      </c>
      <c r="B162" s="24">
        <v>20</v>
      </c>
      <c r="C162" s="26">
        <v>104.06</v>
      </c>
      <c r="D162" s="28">
        <v>4.0999999999999996</v>
      </c>
      <c r="E162" s="17"/>
      <c r="F162" s="17"/>
    </row>
    <row r="163" spans="1:6" ht="24" customHeight="1" x14ac:dyDescent="0.4">
      <c r="A163" s="6">
        <v>162</v>
      </c>
      <c r="B163" s="24">
        <v>37</v>
      </c>
      <c r="C163" s="26">
        <v>111.58</v>
      </c>
      <c r="D163" s="28">
        <v>6.3</v>
      </c>
      <c r="E163" s="17"/>
      <c r="F163" s="17"/>
    </row>
    <row r="164" spans="1:6" ht="24" customHeight="1" x14ac:dyDescent="0.4">
      <c r="A164" s="6">
        <v>163</v>
      </c>
      <c r="B164" s="24">
        <v>41</v>
      </c>
      <c r="C164" s="26">
        <v>115.71</v>
      </c>
      <c r="D164" s="28">
        <v>7.6</v>
      </c>
      <c r="E164" s="17"/>
      <c r="F164" s="17"/>
    </row>
    <row r="165" spans="1:6" ht="24" customHeight="1" x14ac:dyDescent="0.4">
      <c r="A165" s="6">
        <v>164</v>
      </c>
      <c r="B165" s="24">
        <v>51</v>
      </c>
      <c r="C165" s="26">
        <v>128.29</v>
      </c>
      <c r="D165" s="28">
        <v>7.8</v>
      </c>
      <c r="E165" s="17"/>
      <c r="F165" s="17"/>
    </row>
    <row r="166" spans="1:6" ht="24" customHeight="1" x14ac:dyDescent="0.4">
      <c r="A166" s="6">
        <v>165</v>
      </c>
      <c r="B166" s="24">
        <v>53</v>
      </c>
      <c r="C166" s="26">
        <v>122.15</v>
      </c>
      <c r="D166" s="28">
        <v>8.1999999999999993</v>
      </c>
      <c r="E166" s="17"/>
      <c r="F166" s="17"/>
    </row>
    <row r="167" spans="1:6" ht="24" customHeight="1" x14ac:dyDescent="0.4">
      <c r="A167" s="6">
        <v>166</v>
      </c>
      <c r="B167" s="24">
        <v>62</v>
      </c>
      <c r="C167" s="26">
        <v>126.73</v>
      </c>
      <c r="D167" s="28">
        <v>9.6999999999999993</v>
      </c>
      <c r="E167" s="17"/>
      <c r="F167" s="17"/>
    </row>
    <row r="168" spans="1:6" ht="24" customHeight="1" x14ac:dyDescent="0.4">
      <c r="A168" s="6">
        <v>167</v>
      </c>
      <c r="B168" s="24">
        <v>37</v>
      </c>
      <c r="C168" s="26">
        <v>115.98</v>
      </c>
      <c r="D168" s="28">
        <v>6.3</v>
      </c>
      <c r="E168" s="17"/>
      <c r="F168" s="17"/>
    </row>
    <row r="169" spans="1:6" ht="24" customHeight="1" x14ac:dyDescent="0.4">
      <c r="A169" s="6">
        <v>168</v>
      </c>
      <c r="B169" s="24">
        <v>42</v>
      </c>
      <c r="C169" s="26">
        <v>126.26</v>
      </c>
      <c r="D169" s="28">
        <v>7.8</v>
      </c>
      <c r="E169" s="17"/>
      <c r="F169" s="17"/>
    </row>
    <row r="170" spans="1:6" ht="24" customHeight="1" x14ac:dyDescent="0.4">
      <c r="A170" s="6">
        <v>169</v>
      </c>
      <c r="B170" s="24">
        <v>60</v>
      </c>
      <c r="C170" s="26">
        <v>133.94</v>
      </c>
      <c r="D170" s="28">
        <v>9.5</v>
      </c>
      <c r="E170" s="17"/>
      <c r="F170" s="17"/>
    </row>
    <row r="171" spans="1:6" ht="24" customHeight="1" x14ac:dyDescent="0.4">
      <c r="A171" s="6">
        <v>170</v>
      </c>
      <c r="B171" s="24">
        <v>46</v>
      </c>
      <c r="C171" s="26">
        <v>113.56</v>
      </c>
      <c r="D171" s="28">
        <v>7.6</v>
      </c>
      <c r="E171" s="17"/>
      <c r="F171" s="17"/>
    </row>
    <row r="172" spans="1:6" ht="24" customHeight="1" x14ac:dyDescent="0.4">
      <c r="A172" s="6">
        <v>171</v>
      </c>
      <c r="B172" s="24">
        <v>63</v>
      </c>
      <c r="C172" s="26">
        <v>143.35</v>
      </c>
      <c r="D172" s="28">
        <v>9.6999999999999993</v>
      </c>
      <c r="E172" s="17"/>
      <c r="F172" s="17"/>
    </row>
    <row r="173" spans="1:6" ht="24" customHeight="1" x14ac:dyDescent="0.4">
      <c r="A173" s="6">
        <v>172</v>
      </c>
      <c r="B173" s="24">
        <v>67</v>
      </c>
      <c r="C173" s="26">
        <v>145.76</v>
      </c>
      <c r="D173" s="28">
        <v>10.3</v>
      </c>
      <c r="E173" s="17"/>
      <c r="F173" s="17"/>
    </row>
    <row r="174" spans="1:6" ht="24" customHeight="1" x14ac:dyDescent="0.4">
      <c r="A174" s="6">
        <v>173</v>
      </c>
      <c r="B174" s="24">
        <v>73</v>
      </c>
      <c r="C174" s="26">
        <v>152.49</v>
      </c>
      <c r="D174" s="28">
        <v>11.6</v>
      </c>
      <c r="E174" s="17"/>
      <c r="F174" s="17"/>
    </row>
    <row r="175" spans="1:6" ht="24" customHeight="1" x14ac:dyDescent="0.4">
      <c r="A175" s="6">
        <v>174</v>
      </c>
      <c r="B175" s="24">
        <v>50</v>
      </c>
      <c r="C175" s="26">
        <v>134.72999999999999</v>
      </c>
      <c r="D175" s="28">
        <v>8.3000000000000007</v>
      </c>
      <c r="E175" s="17"/>
      <c r="F175" s="17"/>
    </row>
    <row r="176" spans="1:6" ht="24" customHeight="1" x14ac:dyDescent="0.4">
      <c r="A176" s="6">
        <v>175</v>
      </c>
      <c r="B176" s="24">
        <v>53</v>
      </c>
      <c r="C176" s="26">
        <v>136.81</v>
      </c>
      <c r="D176" s="28">
        <v>9.1</v>
      </c>
      <c r="E176" s="17"/>
      <c r="F176" s="17"/>
    </row>
    <row r="177" spans="1:6" ht="24" customHeight="1" x14ac:dyDescent="0.4">
      <c r="A177" s="6">
        <v>176</v>
      </c>
      <c r="B177" s="24">
        <v>57</v>
      </c>
      <c r="C177" s="26">
        <v>142.07</v>
      </c>
      <c r="D177" s="28">
        <v>9.1999999999999993</v>
      </c>
      <c r="E177" s="17"/>
      <c r="F177" s="17"/>
    </row>
    <row r="178" spans="1:6" ht="24" customHeight="1" x14ac:dyDescent="0.4">
      <c r="A178" s="6">
        <v>177</v>
      </c>
      <c r="B178" s="24">
        <v>35</v>
      </c>
      <c r="C178" s="26">
        <v>110.42</v>
      </c>
      <c r="D178" s="28">
        <v>6.6</v>
      </c>
      <c r="E178" s="17"/>
      <c r="F178" s="17"/>
    </row>
    <row r="179" spans="1:6" ht="24" customHeight="1" x14ac:dyDescent="0.4">
      <c r="A179" s="6">
        <v>178</v>
      </c>
      <c r="B179" s="24">
        <v>38</v>
      </c>
      <c r="C179" s="26">
        <v>126.87</v>
      </c>
      <c r="D179" s="28">
        <v>7.2</v>
      </c>
      <c r="E179" s="17"/>
      <c r="F179" s="17"/>
    </row>
    <row r="180" spans="1:6" ht="24" customHeight="1" x14ac:dyDescent="0.4">
      <c r="A180" s="6">
        <v>179</v>
      </c>
      <c r="B180" s="24">
        <v>74</v>
      </c>
      <c r="C180" s="26">
        <v>148.26</v>
      </c>
      <c r="D180" s="28">
        <v>11.6</v>
      </c>
      <c r="E180" s="17"/>
      <c r="F180" s="17"/>
    </row>
    <row r="181" spans="1:6" ht="24" customHeight="1" x14ac:dyDescent="0.4">
      <c r="A181" s="6">
        <v>180</v>
      </c>
      <c r="B181" s="24">
        <v>24</v>
      </c>
      <c r="C181" s="26">
        <v>108.81</v>
      </c>
      <c r="D181" s="28">
        <v>5</v>
      </c>
      <c r="E181" s="17"/>
      <c r="F181" s="17"/>
    </row>
    <row r="182" spans="1:6" ht="24" customHeight="1" x14ac:dyDescent="0.4">
      <c r="A182" s="6">
        <v>181</v>
      </c>
      <c r="B182" s="24">
        <v>42</v>
      </c>
      <c r="C182" s="26">
        <v>121.23</v>
      </c>
      <c r="D182" s="28">
        <v>7</v>
      </c>
      <c r="E182" s="17"/>
      <c r="F182" s="17"/>
    </row>
    <row r="183" spans="1:6" ht="24" customHeight="1" x14ac:dyDescent="0.4">
      <c r="A183" s="6">
        <v>182</v>
      </c>
      <c r="B183" s="24">
        <v>59</v>
      </c>
      <c r="C183" s="26">
        <v>141.72</v>
      </c>
      <c r="D183" s="28">
        <v>9.3000000000000007</v>
      </c>
      <c r="E183" s="17"/>
      <c r="F183" s="17"/>
    </row>
    <row r="184" spans="1:6" ht="24" customHeight="1" x14ac:dyDescent="0.4">
      <c r="A184" s="6">
        <v>183</v>
      </c>
      <c r="B184" s="24">
        <v>33</v>
      </c>
      <c r="C184" s="26">
        <v>118.43</v>
      </c>
      <c r="D184" s="28">
        <v>6.4</v>
      </c>
      <c r="E184" s="17"/>
      <c r="F184" s="17"/>
    </row>
    <row r="185" spans="1:6" ht="24" customHeight="1" x14ac:dyDescent="0.4">
      <c r="A185" s="6">
        <v>184</v>
      </c>
      <c r="B185" s="24">
        <v>66</v>
      </c>
      <c r="C185" s="26">
        <v>129.94999999999999</v>
      </c>
      <c r="D185" s="28">
        <v>10.4</v>
      </c>
      <c r="E185" s="17"/>
      <c r="F185" s="17"/>
    </row>
    <row r="186" spans="1:6" ht="24" customHeight="1" x14ac:dyDescent="0.4">
      <c r="A186" s="6">
        <v>185</v>
      </c>
      <c r="B186" s="24">
        <v>65</v>
      </c>
      <c r="C186" s="26">
        <v>138.9</v>
      </c>
      <c r="D186" s="28">
        <v>10.9</v>
      </c>
      <c r="E186" s="17"/>
      <c r="F186" s="17"/>
    </row>
    <row r="187" spans="1:6" ht="24" customHeight="1" x14ac:dyDescent="0.4">
      <c r="A187" s="6">
        <v>186</v>
      </c>
      <c r="B187" s="24">
        <v>64</v>
      </c>
      <c r="C187" s="26">
        <v>150</v>
      </c>
      <c r="D187" s="28">
        <v>10.199999999999999</v>
      </c>
      <c r="E187" s="17"/>
      <c r="F187" s="17"/>
    </row>
    <row r="188" spans="1:6" ht="24" customHeight="1" x14ac:dyDescent="0.4">
      <c r="A188" s="6">
        <v>187</v>
      </c>
      <c r="B188" s="24">
        <v>40</v>
      </c>
      <c r="C188" s="26">
        <v>124.07</v>
      </c>
      <c r="D188" s="28">
        <v>7</v>
      </c>
      <c r="E188" s="17"/>
      <c r="F188" s="17"/>
    </row>
    <row r="189" spans="1:6" ht="24" customHeight="1" x14ac:dyDescent="0.4">
      <c r="A189" s="6">
        <v>188</v>
      </c>
      <c r="B189" s="24">
        <v>72</v>
      </c>
      <c r="C189" s="26">
        <v>139.19</v>
      </c>
      <c r="D189" s="28">
        <v>11.2</v>
      </c>
      <c r="E189" s="17"/>
      <c r="F189" s="17"/>
    </row>
    <row r="190" spans="1:6" ht="24" customHeight="1" x14ac:dyDescent="0.4">
      <c r="A190" s="6">
        <v>189</v>
      </c>
      <c r="B190" s="24">
        <v>42</v>
      </c>
      <c r="C190" s="26">
        <v>121.33</v>
      </c>
      <c r="D190" s="28">
        <v>6.5</v>
      </c>
      <c r="E190" s="17"/>
      <c r="F190" s="17"/>
    </row>
    <row r="191" spans="1:6" ht="24" customHeight="1" x14ac:dyDescent="0.4">
      <c r="A191" s="6">
        <v>190</v>
      </c>
      <c r="B191" s="24">
        <v>41</v>
      </c>
      <c r="C191" s="26">
        <v>111.42</v>
      </c>
      <c r="D191" s="28">
        <v>6.6</v>
      </c>
      <c r="E191" s="17"/>
      <c r="F191" s="17"/>
    </row>
    <row r="192" spans="1:6" ht="24" customHeight="1" x14ac:dyDescent="0.4">
      <c r="A192" s="6">
        <v>191</v>
      </c>
      <c r="B192" s="24">
        <v>62</v>
      </c>
      <c r="C192" s="26">
        <v>144.33000000000001</v>
      </c>
      <c r="D192" s="28">
        <v>10.1</v>
      </c>
      <c r="E192" s="17"/>
      <c r="F192" s="17"/>
    </row>
    <row r="193" spans="1:6" ht="24" customHeight="1" x14ac:dyDescent="0.4">
      <c r="A193" s="6">
        <v>192</v>
      </c>
      <c r="B193" s="24">
        <v>50</v>
      </c>
      <c r="C193" s="26">
        <v>130.65</v>
      </c>
      <c r="D193" s="28">
        <v>8.6999999999999993</v>
      </c>
      <c r="E193" s="17"/>
      <c r="F193" s="17"/>
    </row>
    <row r="194" spans="1:6" ht="24" customHeight="1" x14ac:dyDescent="0.4">
      <c r="A194" s="6">
        <v>193</v>
      </c>
      <c r="B194" s="24">
        <v>63</v>
      </c>
      <c r="C194" s="26">
        <v>132.04</v>
      </c>
      <c r="D194" s="28">
        <v>10.199999999999999</v>
      </c>
      <c r="E194" s="17"/>
      <c r="F194" s="17"/>
    </row>
    <row r="195" spans="1:6" ht="24" customHeight="1" x14ac:dyDescent="0.4">
      <c r="A195" s="6">
        <v>194</v>
      </c>
      <c r="B195" s="24">
        <v>37</v>
      </c>
      <c r="C195" s="26">
        <v>115.1</v>
      </c>
      <c r="D195" s="28">
        <v>6.8</v>
      </c>
      <c r="E195" s="17"/>
      <c r="F195" s="17"/>
    </row>
    <row r="196" spans="1:6" ht="24" customHeight="1" x14ac:dyDescent="0.4">
      <c r="A196" s="6">
        <v>195</v>
      </c>
      <c r="B196" s="24">
        <v>55</v>
      </c>
      <c r="C196" s="26">
        <v>126.74</v>
      </c>
      <c r="D196" s="28">
        <v>9</v>
      </c>
      <c r="E196" s="17"/>
      <c r="F196" s="17"/>
    </row>
    <row r="197" spans="1:6" ht="24" customHeight="1" x14ac:dyDescent="0.4">
      <c r="A197" s="6">
        <v>196</v>
      </c>
      <c r="B197" s="24">
        <v>33</v>
      </c>
      <c r="C197" s="26">
        <v>113.41</v>
      </c>
      <c r="D197" s="28">
        <v>5.8</v>
      </c>
      <c r="E197" s="17"/>
      <c r="F197" s="17"/>
    </row>
    <row r="198" spans="1:6" ht="24" customHeight="1" x14ac:dyDescent="0.4">
      <c r="A198" s="6">
        <v>197</v>
      </c>
      <c r="B198" s="24">
        <v>40</v>
      </c>
      <c r="C198" s="26">
        <v>113.06</v>
      </c>
      <c r="D198" s="28">
        <v>6.6</v>
      </c>
      <c r="E198" s="17"/>
      <c r="F198" s="17"/>
    </row>
    <row r="199" spans="1:6" ht="24" customHeight="1" x14ac:dyDescent="0.4">
      <c r="A199" s="6">
        <v>198</v>
      </c>
      <c r="B199" s="24">
        <v>49</v>
      </c>
      <c r="C199" s="26">
        <v>123.22</v>
      </c>
      <c r="D199" s="28">
        <v>7.6</v>
      </c>
      <c r="E199" s="17"/>
      <c r="F199" s="17"/>
    </row>
    <row r="200" spans="1:6" ht="24" customHeight="1" x14ac:dyDescent="0.4">
      <c r="A200" s="6">
        <v>199</v>
      </c>
      <c r="B200" s="24">
        <v>43</v>
      </c>
      <c r="C200" s="26">
        <v>115.81</v>
      </c>
      <c r="D200" s="28">
        <v>7.7</v>
      </c>
      <c r="E200" s="17"/>
      <c r="F200" s="17"/>
    </row>
    <row r="201" spans="1:6" ht="24" customHeight="1" x14ac:dyDescent="0.4">
      <c r="A201" s="6">
        <v>200</v>
      </c>
      <c r="B201" s="24">
        <v>62</v>
      </c>
      <c r="C201" s="26">
        <v>124.5</v>
      </c>
      <c r="D201" s="28">
        <v>9.6999999999999993</v>
      </c>
      <c r="E201" s="17"/>
      <c r="F201" s="17"/>
    </row>
    <row r="202" spans="1:6" ht="24" customHeight="1" x14ac:dyDescent="0.4">
      <c r="A202" s="6">
        <v>201</v>
      </c>
      <c r="B202" s="24">
        <v>63</v>
      </c>
      <c r="C202" s="26">
        <v>129.76</v>
      </c>
      <c r="D202" s="28">
        <v>9.8000000000000007</v>
      </c>
      <c r="E202" s="17"/>
      <c r="F202" s="17"/>
    </row>
    <row r="203" spans="1:6" ht="24" customHeight="1" x14ac:dyDescent="0.4">
      <c r="A203" s="6">
        <v>202</v>
      </c>
      <c r="B203" s="24">
        <v>41</v>
      </c>
      <c r="C203" s="26">
        <v>108.63</v>
      </c>
      <c r="D203" s="28">
        <v>6.6</v>
      </c>
      <c r="E203" s="17"/>
      <c r="F203" s="17"/>
    </row>
    <row r="204" spans="1:6" ht="24" customHeight="1" x14ac:dyDescent="0.4">
      <c r="A204" s="6">
        <v>203</v>
      </c>
      <c r="B204" s="24">
        <v>51</v>
      </c>
      <c r="C204" s="26">
        <v>128.75</v>
      </c>
      <c r="D204" s="28">
        <v>9</v>
      </c>
      <c r="E204" s="17"/>
      <c r="F204" s="17"/>
    </row>
    <row r="205" spans="1:6" ht="24" customHeight="1" x14ac:dyDescent="0.4">
      <c r="A205" s="6">
        <v>204</v>
      </c>
      <c r="B205" s="24">
        <v>56</v>
      </c>
      <c r="C205" s="26">
        <v>134.66999999999999</v>
      </c>
      <c r="D205" s="28">
        <v>9.8000000000000007</v>
      </c>
      <c r="E205" s="17"/>
      <c r="F205" s="17"/>
    </row>
    <row r="206" spans="1:6" ht="24" customHeight="1" x14ac:dyDescent="0.4">
      <c r="A206" s="6">
        <v>205</v>
      </c>
      <c r="B206" s="24">
        <v>21</v>
      </c>
      <c r="C206" s="26">
        <v>108.48</v>
      </c>
      <c r="D206" s="28">
        <v>4.7</v>
      </c>
      <c r="E206" s="17"/>
      <c r="F206" s="17"/>
    </row>
    <row r="207" spans="1:6" ht="24" customHeight="1" x14ac:dyDescent="0.4">
      <c r="A207" s="6">
        <v>206</v>
      </c>
      <c r="B207" s="24">
        <v>74</v>
      </c>
      <c r="C207" s="26">
        <v>160.57</v>
      </c>
      <c r="D207" s="28">
        <v>12.4</v>
      </c>
      <c r="E207" s="17"/>
      <c r="F207" s="17"/>
    </row>
    <row r="208" spans="1:6" ht="24" customHeight="1" x14ac:dyDescent="0.4">
      <c r="A208" s="6">
        <v>207</v>
      </c>
      <c r="B208" s="24">
        <v>47</v>
      </c>
      <c r="C208" s="26">
        <v>120.91</v>
      </c>
      <c r="D208" s="28">
        <v>7.1</v>
      </c>
      <c r="E208" s="17"/>
      <c r="F208" s="17"/>
    </row>
    <row r="209" spans="1:6" ht="24" customHeight="1" x14ac:dyDescent="0.4">
      <c r="A209" s="6">
        <v>208</v>
      </c>
      <c r="B209" s="24">
        <v>40</v>
      </c>
      <c r="C209" s="26">
        <v>124.76</v>
      </c>
      <c r="D209" s="28">
        <v>7.3</v>
      </c>
      <c r="E209" s="17"/>
      <c r="F209" s="17"/>
    </row>
    <row r="210" spans="1:6" ht="24" customHeight="1" x14ac:dyDescent="0.4">
      <c r="A210" s="6">
        <v>209</v>
      </c>
      <c r="B210" s="24">
        <v>56</v>
      </c>
      <c r="C210" s="26">
        <v>125.41</v>
      </c>
      <c r="D210" s="28">
        <v>8.6999999999999993</v>
      </c>
      <c r="E210" s="17"/>
      <c r="F210" s="17"/>
    </row>
    <row r="211" spans="1:6" ht="24" customHeight="1" x14ac:dyDescent="0.4">
      <c r="A211" s="6">
        <v>210</v>
      </c>
      <c r="B211" s="24">
        <v>57</v>
      </c>
      <c r="C211" s="26">
        <v>121.15</v>
      </c>
      <c r="D211" s="28">
        <v>8.8000000000000007</v>
      </c>
      <c r="E211" s="17"/>
      <c r="F211" s="17"/>
    </row>
    <row r="212" spans="1:6" ht="24" customHeight="1" x14ac:dyDescent="0.4">
      <c r="A212" s="6">
        <v>211</v>
      </c>
      <c r="B212" s="24">
        <v>65</v>
      </c>
      <c r="C212" s="26">
        <v>152.38999999999999</v>
      </c>
      <c r="D212" s="28">
        <v>11.1</v>
      </c>
      <c r="E212" s="17"/>
      <c r="F212" s="17"/>
    </row>
    <row r="213" spans="1:6" ht="24" customHeight="1" x14ac:dyDescent="0.4">
      <c r="A213" s="6">
        <v>212</v>
      </c>
      <c r="B213" s="24">
        <v>66</v>
      </c>
      <c r="C213" s="26">
        <v>143.93</v>
      </c>
      <c r="D213" s="28">
        <v>10.1</v>
      </c>
      <c r="E213" s="17"/>
      <c r="F213" s="17"/>
    </row>
    <row r="214" spans="1:6" ht="24" customHeight="1" x14ac:dyDescent="0.4">
      <c r="A214" s="6">
        <v>213</v>
      </c>
      <c r="B214" s="24">
        <v>69</v>
      </c>
      <c r="C214" s="26">
        <v>144.19999999999999</v>
      </c>
      <c r="D214" s="28">
        <v>10.6</v>
      </c>
      <c r="E214" s="17"/>
      <c r="F214" s="17"/>
    </row>
    <row r="215" spans="1:6" ht="24" customHeight="1" x14ac:dyDescent="0.4">
      <c r="A215" s="6">
        <v>214</v>
      </c>
      <c r="B215" s="24">
        <v>55</v>
      </c>
      <c r="C215" s="26">
        <v>126.5</v>
      </c>
      <c r="D215" s="28">
        <v>8.8000000000000007</v>
      </c>
      <c r="E215" s="17"/>
      <c r="F215" s="17"/>
    </row>
    <row r="216" spans="1:6" ht="24" customHeight="1" x14ac:dyDescent="0.4">
      <c r="A216" s="6">
        <v>215</v>
      </c>
      <c r="B216" s="24">
        <v>55</v>
      </c>
      <c r="C216" s="26">
        <v>128.31</v>
      </c>
      <c r="D216" s="28">
        <v>9.1999999999999993</v>
      </c>
      <c r="E216" s="17"/>
      <c r="F216" s="17"/>
    </row>
    <row r="217" spans="1:6" ht="24" customHeight="1" x14ac:dyDescent="0.4">
      <c r="A217" s="6">
        <v>216</v>
      </c>
      <c r="B217" s="24">
        <v>54</v>
      </c>
      <c r="C217" s="26">
        <v>129.4</v>
      </c>
      <c r="D217" s="28">
        <v>8.3000000000000007</v>
      </c>
      <c r="E217" s="17"/>
      <c r="F217" s="17"/>
    </row>
    <row r="218" spans="1:6" ht="24" customHeight="1" x14ac:dyDescent="0.4">
      <c r="A218" s="6">
        <v>217</v>
      </c>
      <c r="B218" s="24">
        <v>71</v>
      </c>
      <c r="C218" s="26">
        <v>160.6</v>
      </c>
      <c r="D218" s="28">
        <v>12.3</v>
      </c>
      <c r="E218" s="17"/>
      <c r="F218" s="17"/>
    </row>
    <row r="219" spans="1:6" ht="24" customHeight="1" x14ac:dyDescent="0.4">
      <c r="A219" s="6">
        <v>218</v>
      </c>
      <c r="B219" s="24">
        <v>37</v>
      </c>
      <c r="C219" s="26">
        <v>113.86</v>
      </c>
      <c r="D219" s="28">
        <v>5.9</v>
      </c>
      <c r="E219" s="17"/>
      <c r="F219" s="17"/>
    </row>
    <row r="220" spans="1:6" ht="24" customHeight="1" x14ac:dyDescent="0.4">
      <c r="A220" s="6">
        <v>219</v>
      </c>
      <c r="B220" s="24">
        <v>51</v>
      </c>
      <c r="C220" s="26">
        <v>124.27</v>
      </c>
      <c r="D220" s="28">
        <v>8.5</v>
      </c>
      <c r="E220" s="17"/>
      <c r="F220" s="17"/>
    </row>
    <row r="221" spans="1:6" ht="24" customHeight="1" x14ac:dyDescent="0.4">
      <c r="A221" s="6">
        <v>220</v>
      </c>
      <c r="B221" s="24">
        <v>40</v>
      </c>
      <c r="C221" s="26">
        <v>116.05</v>
      </c>
      <c r="D221" s="28">
        <v>7</v>
      </c>
      <c r="E221" s="17"/>
      <c r="F221" s="17"/>
    </row>
    <row r="222" spans="1:6" ht="24" customHeight="1" x14ac:dyDescent="0.4">
      <c r="A222" s="6">
        <v>221</v>
      </c>
      <c r="B222" s="24">
        <v>47</v>
      </c>
      <c r="C222" s="26">
        <v>124.18</v>
      </c>
      <c r="D222" s="28">
        <v>8.3000000000000007</v>
      </c>
      <c r="E222" s="17"/>
      <c r="F222" s="17"/>
    </row>
    <row r="223" spans="1:6" ht="24" customHeight="1" x14ac:dyDescent="0.4">
      <c r="A223" s="6">
        <v>222</v>
      </c>
      <c r="B223" s="24">
        <v>50</v>
      </c>
      <c r="C223" s="26">
        <v>125.33</v>
      </c>
      <c r="D223" s="28">
        <v>7.8</v>
      </c>
      <c r="E223" s="17"/>
      <c r="F223" s="17"/>
    </row>
    <row r="224" spans="1:6" ht="24" customHeight="1" x14ac:dyDescent="0.4">
      <c r="A224" s="6">
        <v>223</v>
      </c>
      <c r="B224" s="24">
        <v>22</v>
      </c>
      <c r="C224" s="26">
        <v>99.24</v>
      </c>
      <c r="D224" s="28">
        <v>4.3</v>
      </c>
      <c r="E224" s="17"/>
      <c r="F224" s="17"/>
    </row>
    <row r="225" spans="1:6" ht="24" customHeight="1" x14ac:dyDescent="0.4">
      <c r="A225" s="6">
        <v>224</v>
      </c>
      <c r="B225" s="24">
        <v>60</v>
      </c>
      <c r="C225" s="26">
        <v>127.9</v>
      </c>
      <c r="D225" s="28">
        <v>9.1999999999999993</v>
      </c>
      <c r="E225" s="17"/>
      <c r="F225" s="17"/>
    </row>
    <row r="226" spans="1:6" ht="24" customHeight="1" x14ac:dyDescent="0.4">
      <c r="A226" s="6">
        <v>225</v>
      </c>
      <c r="B226" s="24">
        <v>20</v>
      </c>
      <c r="C226" s="26">
        <v>101.67</v>
      </c>
      <c r="D226" s="28">
        <v>4.5</v>
      </c>
      <c r="E226" s="17"/>
      <c r="F226" s="17"/>
    </row>
    <row r="227" spans="1:6" ht="24" customHeight="1" x14ac:dyDescent="0.4">
      <c r="A227" s="6">
        <v>226</v>
      </c>
      <c r="B227" s="24">
        <v>30</v>
      </c>
      <c r="C227" s="26">
        <v>103.32</v>
      </c>
      <c r="D227" s="28">
        <v>4.5999999999999996</v>
      </c>
      <c r="E227" s="17"/>
      <c r="F227" s="17"/>
    </row>
    <row r="228" spans="1:6" ht="24" customHeight="1" x14ac:dyDescent="0.4">
      <c r="A228" s="6">
        <v>227</v>
      </c>
      <c r="B228" s="24">
        <v>66</v>
      </c>
      <c r="C228" s="26">
        <v>139.43</v>
      </c>
      <c r="D228" s="28">
        <v>11.3</v>
      </c>
      <c r="E228" s="17"/>
      <c r="F228" s="17"/>
    </row>
    <row r="229" spans="1:6" ht="24" customHeight="1" x14ac:dyDescent="0.4">
      <c r="A229" s="6">
        <v>228</v>
      </c>
      <c r="B229" s="24">
        <v>40</v>
      </c>
      <c r="C229" s="26">
        <v>110.67</v>
      </c>
      <c r="D229" s="28">
        <v>6.4</v>
      </c>
      <c r="E229" s="17"/>
      <c r="F229" s="17"/>
    </row>
    <row r="230" spans="1:6" ht="24" customHeight="1" x14ac:dyDescent="0.4">
      <c r="A230" s="6">
        <v>229</v>
      </c>
      <c r="B230" s="24">
        <v>70</v>
      </c>
      <c r="C230" s="26">
        <v>146.22999999999999</v>
      </c>
      <c r="D230" s="28">
        <v>11.1</v>
      </c>
      <c r="E230" s="17"/>
      <c r="F230" s="17"/>
    </row>
    <row r="231" spans="1:6" ht="24" customHeight="1" x14ac:dyDescent="0.4">
      <c r="A231" s="6">
        <v>230</v>
      </c>
      <c r="B231" s="24">
        <v>43</v>
      </c>
      <c r="C231" s="26">
        <v>112.68</v>
      </c>
      <c r="D231" s="28">
        <v>6.6</v>
      </c>
      <c r="E231" s="17"/>
      <c r="F231" s="17"/>
    </row>
    <row r="232" spans="1:6" ht="24" customHeight="1" x14ac:dyDescent="0.4">
      <c r="A232" s="6">
        <v>231</v>
      </c>
      <c r="B232" s="24">
        <v>44</v>
      </c>
      <c r="C232" s="26">
        <v>124.14</v>
      </c>
      <c r="D232" s="28">
        <v>7</v>
      </c>
      <c r="E232" s="17"/>
      <c r="F232" s="17"/>
    </row>
    <row r="233" spans="1:6" ht="24" customHeight="1" x14ac:dyDescent="0.4">
      <c r="A233" s="6">
        <v>232</v>
      </c>
      <c r="B233" s="24">
        <v>34</v>
      </c>
      <c r="C233" s="26">
        <v>109.32</v>
      </c>
      <c r="D233" s="28">
        <v>6.2</v>
      </c>
      <c r="E233" s="17"/>
      <c r="F233" s="17"/>
    </row>
    <row r="234" spans="1:6" ht="24" customHeight="1" x14ac:dyDescent="0.4">
      <c r="A234" s="6">
        <v>233</v>
      </c>
      <c r="B234" s="24">
        <v>55</v>
      </c>
      <c r="C234" s="26">
        <v>128.36000000000001</v>
      </c>
      <c r="D234" s="28">
        <v>8.8000000000000007</v>
      </c>
      <c r="E234" s="17"/>
      <c r="F234" s="17"/>
    </row>
    <row r="235" spans="1:6" ht="24" customHeight="1" x14ac:dyDescent="0.4">
      <c r="A235" s="6">
        <v>234</v>
      </c>
      <c r="B235" s="24">
        <v>64</v>
      </c>
      <c r="C235" s="26">
        <v>142.79</v>
      </c>
      <c r="D235" s="28">
        <v>10.1</v>
      </c>
      <c r="E235" s="17"/>
      <c r="F235" s="17"/>
    </row>
    <row r="236" spans="1:6" ht="24" customHeight="1" x14ac:dyDescent="0.4">
      <c r="A236" s="6">
        <v>235</v>
      </c>
      <c r="B236" s="24">
        <v>38</v>
      </c>
      <c r="C236" s="26">
        <v>120.82</v>
      </c>
      <c r="D236" s="28">
        <v>6.9</v>
      </c>
      <c r="E236" s="17"/>
      <c r="F236" s="17"/>
    </row>
    <row r="237" spans="1:6" ht="24" customHeight="1" x14ac:dyDescent="0.4">
      <c r="A237" s="6">
        <v>236</v>
      </c>
      <c r="B237" s="24">
        <v>48</v>
      </c>
      <c r="C237" s="26">
        <v>117.97</v>
      </c>
      <c r="D237" s="28">
        <v>7.9</v>
      </c>
      <c r="E237" s="17"/>
      <c r="F237" s="17"/>
    </row>
    <row r="238" spans="1:6" ht="24" customHeight="1" x14ac:dyDescent="0.4">
      <c r="A238" s="6">
        <v>237</v>
      </c>
      <c r="B238" s="24">
        <v>67</v>
      </c>
      <c r="C238" s="26">
        <v>146.65</v>
      </c>
      <c r="D238" s="28">
        <v>11.5</v>
      </c>
      <c r="E238" s="17"/>
      <c r="F238" s="17"/>
    </row>
    <row r="239" spans="1:6" ht="24" customHeight="1" x14ac:dyDescent="0.4">
      <c r="A239" s="6">
        <v>238</v>
      </c>
      <c r="B239" s="24">
        <v>67</v>
      </c>
      <c r="C239" s="26">
        <v>131.91</v>
      </c>
      <c r="D239" s="28">
        <v>10.5</v>
      </c>
      <c r="E239" s="17"/>
      <c r="F239" s="17"/>
    </row>
    <row r="240" spans="1:6" ht="24" customHeight="1" x14ac:dyDescent="0.4">
      <c r="A240" s="6">
        <v>239</v>
      </c>
      <c r="B240" s="24">
        <v>60</v>
      </c>
      <c r="C240" s="26">
        <v>136.25</v>
      </c>
      <c r="D240" s="28">
        <v>10.6</v>
      </c>
      <c r="E240" s="17"/>
      <c r="F240" s="17"/>
    </row>
    <row r="241" spans="1:6" ht="24" customHeight="1" x14ac:dyDescent="0.4">
      <c r="A241" s="6">
        <v>240</v>
      </c>
      <c r="B241" s="24">
        <v>41</v>
      </c>
      <c r="C241" s="26">
        <v>123.74</v>
      </c>
      <c r="D241" s="28">
        <v>7</v>
      </c>
      <c r="E241" s="17"/>
      <c r="F241" s="17"/>
    </row>
    <row r="242" spans="1:6" ht="24" customHeight="1" x14ac:dyDescent="0.4">
      <c r="A242" s="6">
        <v>241</v>
      </c>
      <c r="B242" s="24">
        <v>51</v>
      </c>
      <c r="C242" s="26">
        <v>136.25</v>
      </c>
      <c r="D242" s="28">
        <v>9</v>
      </c>
      <c r="E242" s="17"/>
      <c r="F242" s="17"/>
    </row>
    <row r="243" spans="1:6" ht="24" customHeight="1" x14ac:dyDescent="0.4">
      <c r="A243" s="6">
        <v>242</v>
      </c>
      <c r="B243" s="24">
        <v>32</v>
      </c>
      <c r="C243" s="26">
        <v>113.27</v>
      </c>
      <c r="D243" s="28">
        <v>5.4</v>
      </c>
      <c r="E243" s="17"/>
      <c r="F243" s="17"/>
    </row>
    <row r="244" spans="1:6" ht="24" customHeight="1" x14ac:dyDescent="0.4">
      <c r="A244" s="6">
        <v>243</v>
      </c>
      <c r="B244" s="24">
        <v>28</v>
      </c>
      <c r="C244" s="26">
        <v>110.71</v>
      </c>
      <c r="D244" s="28">
        <v>5.2</v>
      </c>
      <c r="E244" s="17"/>
      <c r="F244" s="17"/>
    </row>
    <row r="245" spans="1:6" ht="24" customHeight="1" x14ac:dyDescent="0.4">
      <c r="A245" s="6">
        <v>244</v>
      </c>
      <c r="B245" s="24">
        <v>63</v>
      </c>
      <c r="C245" s="26">
        <v>136.11000000000001</v>
      </c>
      <c r="D245" s="28">
        <v>10.9</v>
      </c>
      <c r="E245" s="17"/>
      <c r="F245" s="17"/>
    </row>
    <row r="246" spans="1:6" ht="24" customHeight="1" x14ac:dyDescent="0.4">
      <c r="A246" s="6">
        <v>245</v>
      </c>
      <c r="B246" s="24">
        <v>41</v>
      </c>
      <c r="C246" s="26">
        <v>116.44</v>
      </c>
      <c r="D246" s="28">
        <v>7.8</v>
      </c>
      <c r="E246" s="17"/>
      <c r="F246" s="17"/>
    </row>
    <row r="247" spans="1:6" ht="24" customHeight="1" x14ac:dyDescent="0.4">
      <c r="A247" s="6">
        <v>246</v>
      </c>
      <c r="B247" s="24">
        <v>55</v>
      </c>
      <c r="C247" s="26">
        <v>132.44999999999999</v>
      </c>
      <c r="D247" s="28">
        <v>9.1</v>
      </c>
      <c r="E247" s="17"/>
      <c r="F247" s="17"/>
    </row>
    <row r="248" spans="1:6" ht="24" customHeight="1" x14ac:dyDescent="0.4">
      <c r="A248" s="6">
        <v>247</v>
      </c>
      <c r="B248" s="24">
        <v>52</v>
      </c>
      <c r="C248" s="26">
        <v>125.47</v>
      </c>
      <c r="D248" s="28">
        <v>9.1</v>
      </c>
      <c r="E248" s="17"/>
      <c r="F248" s="17"/>
    </row>
    <row r="249" spans="1:6" ht="24" customHeight="1" x14ac:dyDescent="0.4">
      <c r="A249" s="6">
        <v>248</v>
      </c>
      <c r="B249" s="24">
        <v>39</v>
      </c>
      <c r="C249" s="26">
        <v>119.33</v>
      </c>
      <c r="D249" s="28">
        <v>6.2</v>
      </c>
      <c r="E249" s="17"/>
      <c r="F249" s="17"/>
    </row>
    <row r="250" spans="1:6" ht="24" customHeight="1" x14ac:dyDescent="0.4">
      <c r="A250" s="6">
        <v>249</v>
      </c>
      <c r="B250" s="24">
        <v>42</v>
      </c>
      <c r="C250" s="26">
        <v>125.65</v>
      </c>
      <c r="D250" s="28">
        <v>7</v>
      </c>
      <c r="E250" s="17"/>
      <c r="F250" s="17"/>
    </row>
    <row r="251" spans="1:6" ht="24" customHeight="1" x14ac:dyDescent="0.4">
      <c r="A251" s="6">
        <v>250</v>
      </c>
      <c r="B251" s="24">
        <v>37</v>
      </c>
      <c r="C251" s="26">
        <v>120.26</v>
      </c>
      <c r="D251" s="28">
        <v>6.4</v>
      </c>
      <c r="E251" s="17"/>
      <c r="F251" s="17"/>
    </row>
    <row r="252" spans="1:6" ht="24" customHeight="1" x14ac:dyDescent="0.4">
      <c r="A252" s="6">
        <v>251</v>
      </c>
      <c r="B252" s="24">
        <v>33</v>
      </c>
      <c r="C252" s="26">
        <v>118.33</v>
      </c>
      <c r="D252" s="28">
        <v>6.1</v>
      </c>
      <c r="E252" s="17"/>
      <c r="F252" s="17"/>
    </row>
    <row r="253" spans="1:6" ht="24" customHeight="1" x14ac:dyDescent="0.4">
      <c r="A253" s="6">
        <v>252</v>
      </c>
      <c r="B253" s="24">
        <v>33</v>
      </c>
      <c r="C253" s="26">
        <v>108.1</v>
      </c>
      <c r="D253" s="28">
        <v>5</v>
      </c>
      <c r="E253" s="17"/>
      <c r="F253" s="17"/>
    </row>
    <row r="254" spans="1:6" ht="24" customHeight="1" x14ac:dyDescent="0.4">
      <c r="A254" s="6">
        <v>253</v>
      </c>
      <c r="B254" s="24">
        <v>54</v>
      </c>
      <c r="C254" s="26">
        <v>131.93</v>
      </c>
      <c r="D254" s="28">
        <v>8.6</v>
      </c>
      <c r="E254" s="17"/>
      <c r="F254" s="17"/>
    </row>
    <row r="255" spans="1:6" ht="24" customHeight="1" x14ac:dyDescent="0.4">
      <c r="A255" s="6">
        <v>254</v>
      </c>
      <c r="B255" s="24">
        <v>66</v>
      </c>
      <c r="C255" s="26">
        <v>141.71</v>
      </c>
      <c r="D255" s="28">
        <v>10.8</v>
      </c>
      <c r="E255" s="17"/>
      <c r="F255" s="17"/>
    </row>
    <row r="256" spans="1:6" ht="24" customHeight="1" x14ac:dyDescent="0.4">
      <c r="A256" s="6">
        <v>255</v>
      </c>
      <c r="B256" s="24">
        <v>77</v>
      </c>
      <c r="C256" s="26">
        <v>146.22</v>
      </c>
      <c r="D256" s="28">
        <v>12.4</v>
      </c>
      <c r="E256" s="17"/>
      <c r="F256" s="17"/>
    </row>
    <row r="257" spans="1:6" ht="24" customHeight="1" x14ac:dyDescent="0.4">
      <c r="A257" s="6">
        <v>256</v>
      </c>
      <c r="B257" s="24">
        <v>36</v>
      </c>
      <c r="C257" s="26">
        <v>116.71</v>
      </c>
      <c r="D257" s="28">
        <v>6.1</v>
      </c>
      <c r="E257" s="17"/>
      <c r="F257" s="17"/>
    </row>
    <row r="258" spans="1:6" ht="24" customHeight="1" x14ac:dyDescent="0.4">
      <c r="A258" s="6">
        <v>257</v>
      </c>
      <c r="B258" s="24">
        <v>47</v>
      </c>
      <c r="C258" s="26">
        <v>120.05</v>
      </c>
      <c r="D258" s="28">
        <v>7.2</v>
      </c>
      <c r="E258" s="17"/>
      <c r="F258" s="17"/>
    </row>
    <row r="259" spans="1:6" ht="24" customHeight="1" x14ac:dyDescent="0.4">
      <c r="A259" s="6">
        <v>258</v>
      </c>
      <c r="B259" s="24">
        <v>36</v>
      </c>
      <c r="C259" s="26">
        <v>114.03</v>
      </c>
      <c r="D259" s="28">
        <v>5.6</v>
      </c>
      <c r="E259" s="17"/>
      <c r="F259" s="17"/>
    </row>
    <row r="260" spans="1:6" ht="24" customHeight="1" x14ac:dyDescent="0.4">
      <c r="A260" s="6">
        <v>259</v>
      </c>
      <c r="B260" s="24">
        <v>52</v>
      </c>
      <c r="C260" s="26">
        <v>129.41999999999999</v>
      </c>
      <c r="D260" s="28">
        <v>8.8000000000000007</v>
      </c>
      <c r="E260" s="17"/>
      <c r="F260" s="17"/>
    </row>
    <row r="261" spans="1:6" ht="24" customHeight="1" x14ac:dyDescent="0.4">
      <c r="A261" s="6">
        <v>260</v>
      </c>
      <c r="B261" s="24">
        <v>66</v>
      </c>
      <c r="C261" s="26">
        <v>141.88</v>
      </c>
      <c r="D261" s="28">
        <v>10.7</v>
      </c>
      <c r="E261" s="17"/>
      <c r="F261" s="17"/>
    </row>
    <row r="262" spans="1:6" ht="24" customHeight="1" x14ac:dyDescent="0.4">
      <c r="A262" s="6">
        <v>261</v>
      </c>
      <c r="B262" s="24">
        <v>43</v>
      </c>
      <c r="C262" s="26">
        <v>122.95</v>
      </c>
      <c r="D262" s="28">
        <v>7.7</v>
      </c>
      <c r="E262" s="17"/>
      <c r="F262" s="17"/>
    </row>
    <row r="263" spans="1:6" ht="24" customHeight="1" x14ac:dyDescent="0.4">
      <c r="A263" s="6">
        <v>262</v>
      </c>
      <c r="B263" s="24">
        <v>30</v>
      </c>
      <c r="C263" s="26">
        <v>108.52</v>
      </c>
      <c r="D263" s="28">
        <v>6</v>
      </c>
      <c r="E263" s="17"/>
      <c r="F263" s="17"/>
    </row>
    <row r="264" spans="1:6" ht="24" customHeight="1" x14ac:dyDescent="0.4">
      <c r="A264" s="6">
        <v>263</v>
      </c>
      <c r="B264" s="24">
        <v>78</v>
      </c>
      <c r="C264" s="26">
        <v>159.44999999999999</v>
      </c>
      <c r="D264" s="28">
        <v>12.5</v>
      </c>
      <c r="E264" s="17"/>
      <c r="F264" s="17"/>
    </row>
    <row r="265" spans="1:6" ht="24" customHeight="1" x14ac:dyDescent="0.4">
      <c r="A265" s="6">
        <v>264</v>
      </c>
      <c r="B265" s="24">
        <v>65</v>
      </c>
      <c r="C265" s="26">
        <v>134.41</v>
      </c>
      <c r="D265" s="28">
        <v>9.8000000000000007</v>
      </c>
      <c r="E265" s="17"/>
      <c r="F265" s="17"/>
    </row>
    <row r="266" spans="1:6" ht="24" customHeight="1" x14ac:dyDescent="0.4">
      <c r="A266" s="6">
        <v>265</v>
      </c>
      <c r="B266" s="24">
        <v>38</v>
      </c>
      <c r="C266" s="26">
        <v>104.97</v>
      </c>
      <c r="D266" s="28">
        <v>5.8</v>
      </c>
      <c r="E266" s="17"/>
      <c r="F266" s="17"/>
    </row>
    <row r="267" spans="1:6" ht="24" customHeight="1" x14ac:dyDescent="0.4">
      <c r="A267" s="6">
        <v>266</v>
      </c>
      <c r="B267" s="24">
        <v>47</v>
      </c>
      <c r="C267" s="26">
        <v>128.41</v>
      </c>
      <c r="D267" s="28">
        <v>7.9</v>
      </c>
      <c r="E267" s="17"/>
      <c r="F267" s="17"/>
    </row>
    <row r="268" spans="1:6" ht="24" customHeight="1" x14ac:dyDescent="0.4">
      <c r="A268" s="6">
        <v>267</v>
      </c>
      <c r="B268" s="24">
        <v>51</v>
      </c>
      <c r="C268" s="26">
        <v>128.53</v>
      </c>
      <c r="D268" s="28">
        <v>8.1</v>
      </c>
      <c r="E268" s="17"/>
      <c r="F268" s="17"/>
    </row>
    <row r="269" spans="1:6" ht="24" customHeight="1" x14ac:dyDescent="0.4">
      <c r="A269" s="6">
        <v>268</v>
      </c>
      <c r="B269" s="24">
        <v>43</v>
      </c>
      <c r="C269" s="26">
        <v>115.16</v>
      </c>
      <c r="D269" s="28">
        <v>7</v>
      </c>
      <c r="E269" s="17"/>
      <c r="F269" s="17"/>
    </row>
    <row r="270" spans="1:6" ht="24" customHeight="1" x14ac:dyDescent="0.4">
      <c r="A270" s="6">
        <v>269</v>
      </c>
      <c r="B270" s="24">
        <v>36</v>
      </c>
      <c r="C270" s="26">
        <v>119.35</v>
      </c>
      <c r="D270" s="28">
        <v>6.6</v>
      </c>
      <c r="E270" s="17"/>
      <c r="F270" s="17"/>
    </row>
    <row r="271" spans="1:6" ht="24" customHeight="1" x14ac:dyDescent="0.4">
      <c r="A271" s="6">
        <v>270</v>
      </c>
      <c r="B271" s="24">
        <v>28</v>
      </c>
      <c r="C271" s="26">
        <v>114.33</v>
      </c>
      <c r="D271" s="28">
        <v>5.0999999999999996</v>
      </c>
      <c r="E271" s="17"/>
      <c r="F271" s="17"/>
    </row>
    <row r="272" spans="1:6" ht="24" customHeight="1" x14ac:dyDescent="0.4">
      <c r="A272" s="6">
        <v>271</v>
      </c>
      <c r="B272" s="24">
        <v>50</v>
      </c>
      <c r="C272" s="26">
        <v>131.21</v>
      </c>
      <c r="D272" s="28">
        <v>8.6</v>
      </c>
      <c r="E272" s="17"/>
      <c r="F272" s="17"/>
    </row>
    <row r="273" spans="1:6" ht="24" customHeight="1" x14ac:dyDescent="0.4">
      <c r="A273" s="6">
        <v>272</v>
      </c>
      <c r="B273" s="24">
        <v>66</v>
      </c>
      <c r="C273" s="26">
        <v>140.61000000000001</v>
      </c>
      <c r="D273" s="28">
        <v>11.2</v>
      </c>
      <c r="E273" s="17"/>
      <c r="F273" s="17"/>
    </row>
    <row r="274" spans="1:6" ht="24" customHeight="1" x14ac:dyDescent="0.4">
      <c r="A274" s="6">
        <v>273</v>
      </c>
      <c r="B274" s="24">
        <v>69</v>
      </c>
      <c r="C274" s="26">
        <v>139.1</v>
      </c>
      <c r="D274" s="28">
        <v>11.7</v>
      </c>
      <c r="E274" s="17"/>
      <c r="F274" s="17"/>
    </row>
    <row r="275" spans="1:6" ht="24" customHeight="1" x14ac:dyDescent="0.4">
      <c r="A275" s="6">
        <v>274</v>
      </c>
      <c r="B275" s="24">
        <v>50</v>
      </c>
      <c r="C275" s="26">
        <v>131.30000000000001</v>
      </c>
      <c r="D275" s="28">
        <v>8</v>
      </c>
      <c r="E275" s="17"/>
      <c r="F275" s="17"/>
    </row>
    <row r="276" spans="1:6" ht="24" customHeight="1" x14ac:dyDescent="0.4">
      <c r="A276" s="6">
        <v>275</v>
      </c>
      <c r="B276" s="24">
        <v>41</v>
      </c>
      <c r="C276" s="26">
        <v>115.07</v>
      </c>
      <c r="D276" s="28">
        <v>7.6</v>
      </c>
      <c r="E276" s="17"/>
      <c r="F276" s="17"/>
    </row>
    <row r="277" spans="1:6" ht="24" customHeight="1" x14ac:dyDescent="0.4">
      <c r="A277" s="6">
        <v>276</v>
      </c>
      <c r="B277" s="24">
        <v>30</v>
      </c>
      <c r="C277" s="26">
        <v>114.8</v>
      </c>
      <c r="D277" s="28">
        <v>5.4</v>
      </c>
      <c r="E277" s="17"/>
      <c r="F277" s="17"/>
    </row>
    <row r="278" spans="1:6" ht="24" customHeight="1" x14ac:dyDescent="0.4">
      <c r="A278" s="6">
        <v>277</v>
      </c>
      <c r="B278" s="24">
        <v>25</v>
      </c>
      <c r="C278" s="26">
        <v>110.74</v>
      </c>
      <c r="D278" s="28">
        <v>5.0999999999999996</v>
      </c>
      <c r="E278" s="17"/>
      <c r="F278" s="17"/>
    </row>
    <row r="279" spans="1:6" ht="24" customHeight="1" x14ac:dyDescent="0.4">
      <c r="A279" s="6">
        <v>278</v>
      </c>
      <c r="B279" s="24">
        <v>47</v>
      </c>
      <c r="C279" s="26">
        <v>127.64</v>
      </c>
      <c r="D279" s="28">
        <v>7.7</v>
      </c>
      <c r="E279" s="17"/>
      <c r="F279" s="17"/>
    </row>
    <row r="280" spans="1:6" ht="24" customHeight="1" x14ac:dyDescent="0.4">
      <c r="A280" s="6">
        <v>279</v>
      </c>
      <c r="B280" s="24">
        <v>60</v>
      </c>
      <c r="C280" s="26">
        <v>132.4</v>
      </c>
      <c r="D280" s="28">
        <v>10.4</v>
      </c>
      <c r="E280" s="17"/>
      <c r="F280" s="17"/>
    </row>
    <row r="281" spans="1:6" ht="24" customHeight="1" x14ac:dyDescent="0.4">
      <c r="A281" s="6">
        <v>280</v>
      </c>
      <c r="B281" s="24">
        <v>69</v>
      </c>
      <c r="C281" s="26">
        <v>141</v>
      </c>
      <c r="D281" s="28">
        <v>10.8</v>
      </c>
      <c r="E281" s="17"/>
      <c r="F281" s="17"/>
    </row>
    <row r="282" spans="1:6" ht="24" customHeight="1" x14ac:dyDescent="0.4">
      <c r="A282" s="6">
        <v>281</v>
      </c>
      <c r="B282" s="24">
        <v>47</v>
      </c>
      <c r="C282" s="26">
        <v>121.22</v>
      </c>
      <c r="D282" s="28">
        <v>8.3000000000000007</v>
      </c>
      <c r="E282" s="17"/>
      <c r="F282" s="17"/>
    </row>
    <row r="283" spans="1:6" ht="24" customHeight="1" x14ac:dyDescent="0.4">
      <c r="A283" s="6">
        <v>282</v>
      </c>
      <c r="B283" s="24">
        <v>64</v>
      </c>
      <c r="C283" s="26">
        <v>129.97</v>
      </c>
      <c r="D283" s="28">
        <v>10.7</v>
      </c>
      <c r="E283" s="17"/>
      <c r="F283" s="17"/>
    </row>
    <row r="284" spans="1:6" ht="24" customHeight="1" x14ac:dyDescent="0.4">
      <c r="A284" s="6">
        <v>283</v>
      </c>
      <c r="B284" s="24">
        <v>42</v>
      </c>
      <c r="C284" s="26">
        <v>115.03</v>
      </c>
      <c r="D284" s="28">
        <v>7.8</v>
      </c>
      <c r="E284" s="17"/>
      <c r="F284" s="17"/>
    </row>
    <row r="285" spans="1:6" ht="24" customHeight="1" x14ac:dyDescent="0.4">
      <c r="A285" s="6">
        <v>284</v>
      </c>
      <c r="B285" s="24">
        <v>46</v>
      </c>
      <c r="C285" s="26">
        <v>131</v>
      </c>
      <c r="D285" s="28">
        <v>8.3000000000000007</v>
      </c>
      <c r="E285" s="17"/>
      <c r="F285" s="17"/>
    </row>
    <row r="286" spans="1:6" ht="24" customHeight="1" x14ac:dyDescent="0.4">
      <c r="A286" s="6">
        <v>285</v>
      </c>
      <c r="B286" s="24">
        <v>72</v>
      </c>
      <c r="C286" s="26">
        <v>141.53</v>
      </c>
      <c r="D286" s="28">
        <v>11.6</v>
      </c>
      <c r="E286" s="17"/>
      <c r="F286" s="17"/>
    </row>
    <row r="287" spans="1:6" ht="24" customHeight="1" x14ac:dyDescent="0.4">
      <c r="A287" s="6">
        <v>286</v>
      </c>
      <c r="B287" s="24">
        <v>48</v>
      </c>
      <c r="C287" s="26">
        <v>123.14</v>
      </c>
      <c r="D287" s="28">
        <v>7.3</v>
      </c>
      <c r="E287" s="17"/>
      <c r="F287" s="17"/>
    </row>
    <row r="288" spans="1:6" ht="24" customHeight="1" x14ac:dyDescent="0.4">
      <c r="A288" s="6">
        <v>287</v>
      </c>
      <c r="B288" s="24">
        <v>61</v>
      </c>
      <c r="C288" s="26">
        <v>142.66999999999999</v>
      </c>
      <c r="D288" s="28">
        <v>9.9</v>
      </c>
      <c r="E288" s="17"/>
      <c r="F288" s="17"/>
    </row>
    <row r="289" spans="1:6" ht="24" customHeight="1" x14ac:dyDescent="0.4">
      <c r="A289" s="6">
        <v>288</v>
      </c>
      <c r="B289" s="24">
        <v>69</v>
      </c>
      <c r="C289" s="26">
        <v>140.54</v>
      </c>
      <c r="D289" s="28">
        <v>10.4</v>
      </c>
      <c r="E289" s="17"/>
      <c r="F289" s="17"/>
    </row>
    <row r="290" spans="1:6" ht="24" customHeight="1" x14ac:dyDescent="0.4">
      <c r="A290" s="6">
        <v>289</v>
      </c>
      <c r="B290" s="24">
        <v>24</v>
      </c>
      <c r="C290" s="26">
        <v>112.22</v>
      </c>
      <c r="D290" s="28">
        <v>5</v>
      </c>
      <c r="E290" s="17"/>
      <c r="F290" s="17"/>
    </row>
    <row r="291" spans="1:6" ht="24" customHeight="1" x14ac:dyDescent="0.4">
      <c r="A291" s="6">
        <v>290</v>
      </c>
      <c r="B291" s="24">
        <v>75</v>
      </c>
      <c r="C291" s="26">
        <v>149.19</v>
      </c>
      <c r="D291" s="28">
        <v>11.7</v>
      </c>
      <c r="E291" s="17"/>
      <c r="F291" s="17"/>
    </row>
    <row r="292" spans="1:6" ht="24" customHeight="1" x14ac:dyDescent="0.4">
      <c r="A292" s="6">
        <v>291</v>
      </c>
      <c r="B292" s="24">
        <v>27</v>
      </c>
      <c r="C292" s="26">
        <v>113.09</v>
      </c>
      <c r="D292" s="28">
        <v>5.3</v>
      </c>
      <c r="E292" s="17"/>
      <c r="F292" s="17"/>
    </row>
    <row r="293" spans="1:6" ht="24" customHeight="1" x14ac:dyDescent="0.4">
      <c r="A293" s="6">
        <v>292</v>
      </c>
      <c r="B293" s="24">
        <v>41</v>
      </c>
      <c r="C293" s="26">
        <v>112.18</v>
      </c>
      <c r="D293" s="28">
        <v>6.9</v>
      </c>
      <c r="E293" s="17"/>
      <c r="F293" s="17"/>
    </row>
    <row r="294" spans="1:6" ht="24" customHeight="1" x14ac:dyDescent="0.4">
      <c r="A294" s="6">
        <v>293</v>
      </c>
      <c r="B294" s="24">
        <v>36</v>
      </c>
      <c r="C294" s="26">
        <v>113.08</v>
      </c>
      <c r="D294" s="28">
        <v>5.8</v>
      </c>
      <c r="E294" s="17"/>
      <c r="F294" s="17"/>
    </row>
    <row r="295" spans="1:6" ht="24" customHeight="1" x14ac:dyDescent="0.4">
      <c r="A295" s="6">
        <v>294</v>
      </c>
      <c r="B295" s="24">
        <v>41</v>
      </c>
      <c r="C295" s="26">
        <v>122.76</v>
      </c>
      <c r="D295" s="28">
        <v>7.3</v>
      </c>
      <c r="E295" s="17"/>
      <c r="F295" s="17"/>
    </row>
    <row r="296" spans="1:6" ht="24" customHeight="1" x14ac:dyDescent="0.4">
      <c r="A296" s="6">
        <v>295</v>
      </c>
      <c r="B296" s="24">
        <v>59</v>
      </c>
      <c r="C296" s="26">
        <v>126.86</v>
      </c>
      <c r="D296" s="28">
        <v>9.8000000000000007</v>
      </c>
      <c r="E296" s="17"/>
      <c r="F296" s="17"/>
    </row>
    <row r="297" spans="1:6" ht="24" customHeight="1" x14ac:dyDescent="0.4">
      <c r="A297" s="6">
        <v>296</v>
      </c>
      <c r="B297" s="24">
        <v>41</v>
      </c>
      <c r="C297" s="26">
        <v>113</v>
      </c>
      <c r="D297" s="28">
        <v>6.9</v>
      </c>
      <c r="E297" s="17"/>
      <c r="F297" s="17"/>
    </row>
    <row r="298" spans="1:6" ht="24" customHeight="1" x14ac:dyDescent="0.4">
      <c r="A298" s="6">
        <v>297</v>
      </c>
      <c r="B298" s="24">
        <v>38</v>
      </c>
      <c r="C298" s="26">
        <v>127.55</v>
      </c>
      <c r="D298" s="28">
        <v>7</v>
      </c>
      <c r="E298" s="17"/>
      <c r="F298" s="17"/>
    </row>
    <row r="299" spans="1:6" ht="24" customHeight="1" x14ac:dyDescent="0.4">
      <c r="A299" s="6">
        <v>298</v>
      </c>
      <c r="B299" s="24">
        <v>67</v>
      </c>
      <c r="C299" s="26">
        <v>140.24</v>
      </c>
      <c r="D299" s="28">
        <v>10.8</v>
      </c>
      <c r="E299" s="17"/>
      <c r="F299" s="17"/>
    </row>
    <row r="300" spans="1:6" ht="24" customHeight="1" x14ac:dyDescent="0.4">
      <c r="A300" s="6">
        <v>299</v>
      </c>
      <c r="B300" s="24">
        <v>43</v>
      </c>
      <c r="C300" s="26">
        <v>124.03</v>
      </c>
      <c r="D300" s="28">
        <v>7</v>
      </c>
      <c r="E300" s="17"/>
      <c r="F300" s="17"/>
    </row>
    <row r="301" spans="1:6" ht="24" customHeight="1" x14ac:dyDescent="0.4">
      <c r="A301" s="6">
        <v>300</v>
      </c>
      <c r="B301" s="24">
        <v>69</v>
      </c>
      <c r="C301" s="26">
        <v>145.51</v>
      </c>
      <c r="D301" s="28">
        <v>10.5</v>
      </c>
      <c r="E301" s="17"/>
      <c r="F301" s="17"/>
    </row>
    <row r="302" spans="1:6" ht="24" customHeight="1" x14ac:dyDescent="0.4">
      <c r="A302" s="6">
        <v>301</v>
      </c>
      <c r="B302" s="24">
        <v>65</v>
      </c>
      <c r="C302" s="26">
        <v>132.31</v>
      </c>
      <c r="D302" s="28">
        <v>10.5</v>
      </c>
      <c r="E302" s="17"/>
      <c r="F302" s="17"/>
    </row>
    <row r="303" spans="1:6" ht="24" customHeight="1" x14ac:dyDescent="0.4">
      <c r="A303" s="6">
        <v>302</v>
      </c>
      <c r="B303" s="24">
        <v>68</v>
      </c>
      <c r="C303" s="26">
        <v>133.97</v>
      </c>
      <c r="D303" s="28">
        <v>10.7</v>
      </c>
      <c r="E303" s="17"/>
      <c r="F303" s="17"/>
    </row>
    <row r="304" spans="1:6" ht="24" customHeight="1" x14ac:dyDescent="0.4">
      <c r="A304" s="6">
        <v>303</v>
      </c>
      <c r="B304" s="24">
        <v>39</v>
      </c>
      <c r="C304" s="26">
        <v>114.68</v>
      </c>
      <c r="D304" s="28">
        <v>6</v>
      </c>
      <c r="E304" s="17"/>
      <c r="F304" s="17"/>
    </row>
    <row r="305" spans="1:6" ht="24" customHeight="1" x14ac:dyDescent="0.4">
      <c r="A305" s="6">
        <v>304</v>
      </c>
      <c r="B305" s="24">
        <v>43</v>
      </c>
      <c r="C305" s="26">
        <v>118.6</v>
      </c>
      <c r="D305" s="28">
        <v>6.2</v>
      </c>
      <c r="E305" s="17"/>
      <c r="F305" s="17"/>
    </row>
    <row r="306" spans="1:6" ht="24" customHeight="1" x14ac:dyDescent="0.4">
      <c r="A306" s="6">
        <v>305</v>
      </c>
      <c r="B306" s="24">
        <v>36</v>
      </c>
      <c r="C306" s="26">
        <v>121.29</v>
      </c>
      <c r="D306" s="28">
        <v>7</v>
      </c>
      <c r="E306" s="17"/>
      <c r="F306" s="17"/>
    </row>
    <row r="307" spans="1:6" ht="24" customHeight="1" x14ac:dyDescent="0.4">
      <c r="A307" s="6">
        <v>306</v>
      </c>
      <c r="B307" s="24">
        <v>56</v>
      </c>
      <c r="C307" s="26">
        <v>142.41</v>
      </c>
      <c r="D307" s="28">
        <v>9</v>
      </c>
      <c r="E307" s="17"/>
      <c r="F307" s="17"/>
    </row>
    <row r="308" spans="1:6" ht="24" customHeight="1" x14ac:dyDescent="0.4">
      <c r="A308" s="6">
        <v>307</v>
      </c>
      <c r="B308" s="24">
        <v>27</v>
      </c>
      <c r="C308" s="26">
        <v>107.51</v>
      </c>
      <c r="D308" s="28">
        <v>5.4</v>
      </c>
      <c r="E308" s="17"/>
      <c r="F308" s="17"/>
    </row>
    <row r="309" spans="1:6" ht="24" customHeight="1" x14ac:dyDescent="0.4">
      <c r="A309" s="6">
        <v>308</v>
      </c>
      <c r="B309" s="24">
        <v>25</v>
      </c>
      <c r="C309" s="26">
        <v>100.86</v>
      </c>
      <c r="D309" s="28">
        <v>4.0999999999999996</v>
      </c>
      <c r="E309" s="17"/>
      <c r="F309" s="17"/>
    </row>
    <row r="310" spans="1:6" ht="24" customHeight="1" x14ac:dyDescent="0.4">
      <c r="A310" s="6">
        <v>309</v>
      </c>
      <c r="B310" s="24">
        <v>37</v>
      </c>
      <c r="C310" s="26">
        <v>115.45</v>
      </c>
      <c r="D310" s="28">
        <v>6.1</v>
      </c>
      <c r="E310" s="17"/>
      <c r="F310" s="17"/>
    </row>
    <row r="311" spans="1:6" ht="24" customHeight="1" x14ac:dyDescent="0.4">
      <c r="A311" s="6">
        <v>310</v>
      </c>
      <c r="B311" s="24">
        <v>67</v>
      </c>
      <c r="C311" s="26">
        <v>136.54</v>
      </c>
      <c r="D311" s="28">
        <v>10.3</v>
      </c>
      <c r="E311" s="17"/>
      <c r="F311" s="17"/>
    </row>
    <row r="312" spans="1:6" ht="24" customHeight="1" x14ac:dyDescent="0.4">
      <c r="A312" s="6">
        <v>311</v>
      </c>
      <c r="B312" s="24">
        <v>43</v>
      </c>
      <c r="C312" s="26">
        <v>117.85</v>
      </c>
      <c r="D312" s="28">
        <v>7.1</v>
      </c>
      <c r="E312" s="17"/>
      <c r="F312" s="17"/>
    </row>
    <row r="313" spans="1:6" ht="24" customHeight="1" x14ac:dyDescent="0.4">
      <c r="A313" s="6">
        <v>312</v>
      </c>
      <c r="B313" s="24">
        <v>50</v>
      </c>
      <c r="C313" s="26">
        <v>123.08</v>
      </c>
      <c r="D313" s="28">
        <v>8.5</v>
      </c>
      <c r="E313" s="17"/>
      <c r="F313" s="17"/>
    </row>
    <row r="314" spans="1:6" ht="24" customHeight="1" x14ac:dyDescent="0.4">
      <c r="A314" s="6">
        <v>313</v>
      </c>
      <c r="B314" s="24">
        <v>73</v>
      </c>
      <c r="C314" s="26">
        <v>146.72999999999999</v>
      </c>
      <c r="D314" s="28">
        <v>11.7</v>
      </c>
      <c r="E314" s="17"/>
      <c r="F314" s="17"/>
    </row>
    <row r="315" spans="1:6" ht="24" customHeight="1" x14ac:dyDescent="0.4">
      <c r="A315" s="6">
        <v>314</v>
      </c>
      <c r="B315" s="24">
        <v>51</v>
      </c>
      <c r="C315" s="26">
        <v>132.32</v>
      </c>
      <c r="D315" s="28">
        <v>8.4</v>
      </c>
      <c r="E315" s="17"/>
      <c r="F315" s="17"/>
    </row>
    <row r="316" spans="1:6" ht="24" customHeight="1" x14ac:dyDescent="0.4">
      <c r="A316" s="6">
        <v>315</v>
      </c>
      <c r="B316" s="24">
        <v>37</v>
      </c>
      <c r="C316" s="26">
        <v>115.4</v>
      </c>
      <c r="D316" s="28">
        <v>6.7</v>
      </c>
      <c r="E316" s="17"/>
      <c r="F316" s="17"/>
    </row>
    <row r="317" spans="1:6" ht="24" customHeight="1" x14ac:dyDescent="0.4">
      <c r="A317" s="6">
        <v>316</v>
      </c>
      <c r="B317" s="24">
        <v>58</v>
      </c>
      <c r="C317" s="26">
        <v>133.69999999999999</v>
      </c>
      <c r="D317" s="28">
        <v>9.8000000000000007</v>
      </c>
      <c r="E317" s="17"/>
      <c r="F317" s="17"/>
    </row>
    <row r="318" spans="1:6" ht="24" customHeight="1" x14ac:dyDescent="0.4">
      <c r="A318" s="6">
        <v>317</v>
      </c>
      <c r="B318" s="24">
        <v>60</v>
      </c>
      <c r="C318" s="26">
        <v>140.11000000000001</v>
      </c>
      <c r="D318" s="28">
        <v>9.5</v>
      </c>
      <c r="E318" s="17"/>
      <c r="F318" s="17"/>
    </row>
    <row r="319" spans="1:6" ht="24" customHeight="1" x14ac:dyDescent="0.4">
      <c r="A319" s="6">
        <v>318</v>
      </c>
      <c r="B319" s="24">
        <v>64</v>
      </c>
      <c r="C319" s="26">
        <v>144.19</v>
      </c>
      <c r="D319" s="28">
        <v>10.7</v>
      </c>
      <c r="E319" s="17"/>
      <c r="F319" s="17"/>
    </row>
    <row r="320" spans="1:6" ht="24" customHeight="1" x14ac:dyDescent="0.4">
      <c r="A320" s="6">
        <v>319</v>
      </c>
      <c r="B320" s="24">
        <v>33</v>
      </c>
      <c r="C320" s="26">
        <v>105.04</v>
      </c>
      <c r="D320" s="28">
        <v>5.8</v>
      </c>
      <c r="E320" s="17"/>
      <c r="F320" s="17"/>
    </row>
    <row r="321" spans="1:6" ht="24" customHeight="1" x14ac:dyDescent="0.4">
      <c r="A321" s="6">
        <v>320</v>
      </c>
      <c r="B321" s="24">
        <v>55</v>
      </c>
      <c r="C321" s="26">
        <v>137.81</v>
      </c>
      <c r="D321" s="28">
        <v>9.3000000000000007</v>
      </c>
      <c r="E321" s="17"/>
      <c r="F321" s="17"/>
    </row>
    <row r="322" spans="1:6" ht="24" customHeight="1" x14ac:dyDescent="0.4">
      <c r="A322" s="6">
        <v>321</v>
      </c>
      <c r="B322" s="24">
        <v>61</v>
      </c>
      <c r="C322" s="26">
        <v>138.07</v>
      </c>
      <c r="D322" s="28">
        <v>10.4</v>
      </c>
      <c r="E322" s="17"/>
      <c r="F322" s="17"/>
    </row>
    <row r="323" spans="1:6" ht="24" customHeight="1" x14ac:dyDescent="0.4">
      <c r="A323" s="6">
        <v>322</v>
      </c>
      <c r="B323" s="24">
        <v>33</v>
      </c>
      <c r="C323" s="26">
        <v>114.83</v>
      </c>
      <c r="D323" s="28">
        <v>5.8</v>
      </c>
      <c r="E323" s="17"/>
      <c r="F323" s="17"/>
    </row>
    <row r="324" spans="1:6" ht="24" customHeight="1" x14ac:dyDescent="0.4">
      <c r="A324" s="6">
        <v>323</v>
      </c>
      <c r="B324" s="24">
        <v>48</v>
      </c>
      <c r="C324" s="26">
        <v>115.53</v>
      </c>
      <c r="D324" s="28">
        <v>7.8</v>
      </c>
      <c r="E324" s="17"/>
      <c r="F324" s="17"/>
    </row>
    <row r="325" spans="1:6" ht="24" customHeight="1" x14ac:dyDescent="0.4">
      <c r="A325" s="6">
        <v>324</v>
      </c>
      <c r="B325" s="24">
        <v>81</v>
      </c>
      <c r="C325" s="26">
        <v>143.03</v>
      </c>
      <c r="D325" s="28">
        <v>12.2</v>
      </c>
      <c r="E325" s="17"/>
      <c r="F325" s="17"/>
    </row>
    <row r="326" spans="1:6" ht="24" customHeight="1" x14ac:dyDescent="0.4">
      <c r="A326" s="6">
        <v>325</v>
      </c>
      <c r="B326" s="24">
        <v>43</v>
      </c>
      <c r="C326" s="26">
        <v>114.08</v>
      </c>
      <c r="D326" s="28">
        <v>7</v>
      </c>
      <c r="E326" s="17"/>
      <c r="F326" s="17"/>
    </row>
    <row r="327" spans="1:6" ht="24" customHeight="1" x14ac:dyDescent="0.4">
      <c r="A327" s="6">
        <v>326</v>
      </c>
      <c r="B327" s="24">
        <v>65</v>
      </c>
      <c r="C327" s="26">
        <v>133.97</v>
      </c>
      <c r="D327" s="28">
        <v>10.6</v>
      </c>
      <c r="E327" s="17"/>
      <c r="F327" s="17"/>
    </row>
    <row r="1001" spans="3:3" ht="24" customHeight="1" thickBot="1" x14ac:dyDescent="0.45">
      <c r="C1001" s="27"/>
    </row>
    <row r="2501" spans="2:4" ht="24" customHeight="1" thickBot="1" x14ac:dyDescent="0.45">
      <c r="B2501" s="25"/>
      <c r="D2501" s="29"/>
    </row>
  </sheetData>
  <phoneticPr fontId="4"/>
  <conditionalFormatting sqref="M38:M40">
    <cfRule type="expression" dxfId="5" priority="1">
      <formula>M38&lt;0.01</formula>
    </cfRule>
    <cfRule type="expression" dxfId="4" priority="2">
      <formula>M38&lt;0.05</formula>
    </cfRule>
  </conditionalFormatting>
  <conditionalFormatting sqref="N39:O40">
    <cfRule type="expression" dxfId="3" priority="3">
      <formula>$R38&gt;2</formula>
    </cfRule>
  </conditionalFormatting>
  <pageMargins left="0.79" right="0.79" top="0.98" bottom="0.98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6D43-736A-1842-88E1-6536703FD7B3}">
  <dimension ref="A1:O2501"/>
  <sheetViews>
    <sheetView tabSelected="1" zoomScale="141" zoomScaleNormal="100" workbookViewId="0"/>
  </sheetViews>
  <sheetFormatPr defaultColWidth="8.125" defaultRowHeight="24" customHeight="1" x14ac:dyDescent="0.4"/>
  <cols>
    <col min="1" max="1" width="8.125" style="6"/>
    <col min="2" max="2" width="10.5" style="24" customWidth="1"/>
    <col min="3" max="3" width="10.5" style="26" customWidth="1"/>
    <col min="4" max="4" width="10.5" style="28" customWidth="1"/>
    <col min="5" max="6" width="10.5" style="1" customWidth="1"/>
    <col min="7" max="7" width="8" style="6" customWidth="1"/>
    <col min="8" max="8" width="24" style="6" customWidth="1"/>
    <col min="9" max="9" width="18.625" style="6" customWidth="1"/>
    <col min="10" max="10" width="8" style="6" customWidth="1"/>
    <col min="11" max="16" width="18.625" style="6" customWidth="1"/>
    <col min="17" max="20" width="8.125" style="6"/>
    <col min="21" max="22" width="13.625" style="6" bestFit="1" customWidth="1"/>
    <col min="23" max="23" width="8.125" style="6"/>
    <col min="24" max="24" width="19.125" style="6" bestFit="1" customWidth="1"/>
    <col min="25" max="26" width="15.125" style="6" bestFit="1" customWidth="1"/>
    <col min="27" max="16384" width="8.125" style="6"/>
  </cols>
  <sheetData>
    <row r="1" spans="1:9" ht="24" customHeight="1" x14ac:dyDescent="0.4">
      <c r="A1" s="30" t="s">
        <v>0</v>
      </c>
      <c r="B1" s="31" t="s">
        <v>9</v>
      </c>
      <c r="C1" s="32" t="s">
        <v>7</v>
      </c>
      <c r="D1" s="31" t="s">
        <v>8</v>
      </c>
      <c r="E1" s="33" t="s">
        <v>10</v>
      </c>
      <c r="F1" s="33" t="s">
        <v>26</v>
      </c>
      <c r="H1" s="7" t="s">
        <v>35</v>
      </c>
    </row>
    <row r="2" spans="1:9" ht="24" customHeight="1" x14ac:dyDescent="0.4">
      <c r="A2" s="6">
        <v>1</v>
      </c>
      <c r="B2" s="24">
        <v>50</v>
      </c>
      <c r="C2" s="26">
        <v>122.06</v>
      </c>
      <c r="D2" s="28">
        <v>8.6</v>
      </c>
      <c r="E2" s="17"/>
      <c r="F2" s="17"/>
      <c r="H2" s="11" t="s">
        <v>31</v>
      </c>
      <c r="I2" s="12" cm="1">
        <f t="array" ref="I2">SUM((marks-AVERAGE(marks))*(height-AVERAGE(height))/(COUNT(marks)-1))/(SUM((height-AVERAGE(height))^2)/(COUNT(height)-1))</f>
        <v>0.94527519433261686</v>
      </c>
    </row>
    <row r="3" spans="1:9" ht="24" customHeight="1" x14ac:dyDescent="0.4">
      <c r="A3" s="6">
        <v>2</v>
      </c>
      <c r="B3" s="24">
        <v>76</v>
      </c>
      <c r="C3" s="26">
        <v>153.21</v>
      </c>
      <c r="D3" s="28">
        <v>12</v>
      </c>
      <c r="E3" s="17"/>
      <c r="F3" s="17"/>
      <c r="H3" s="11" t="s">
        <v>32</v>
      </c>
      <c r="I3" s="12">
        <f>AVERAGE(marks)-I2*AVERAGE(height)</f>
        <v>-69.94881085107113</v>
      </c>
    </row>
    <row r="4" spans="1:9" ht="24" customHeight="1" x14ac:dyDescent="0.4">
      <c r="A4" s="6">
        <v>3</v>
      </c>
      <c r="B4" s="24">
        <v>43</v>
      </c>
      <c r="C4" s="26">
        <v>117.53</v>
      </c>
      <c r="D4" s="28">
        <v>7.2</v>
      </c>
      <c r="E4" s="17"/>
      <c r="F4" s="17"/>
      <c r="H4" s="11" t="s">
        <v>33</v>
      </c>
      <c r="I4" s="12" cm="1">
        <f t="array" ref="I4">SUM((height-AVERAGE(height))*(age-AVERAGE(age))/(COUNT(height)-1))/_xlfn.VAR.S(height)</f>
        <v>0.14179882589765774</v>
      </c>
    </row>
    <row r="5" spans="1:9" ht="24" customHeight="1" x14ac:dyDescent="0.4">
      <c r="A5" s="6">
        <v>4</v>
      </c>
      <c r="B5" s="24">
        <v>51</v>
      </c>
      <c r="C5" s="26">
        <v>127.56</v>
      </c>
      <c r="D5" s="28">
        <v>8.4</v>
      </c>
      <c r="E5" s="17"/>
      <c r="F5" s="17"/>
      <c r="H5" s="11" t="s">
        <v>34</v>
      </c>
      <c r="I5" s="12">
        <f>AVERAGE(age)-I4*AVERAGE(height)</f>
        <v>-9.6964918630268286</v>
      </c>
    </row>
    <row r="6" spans="1:9" ht="24" customHeight="1" x14ac:dyDescent="0.4">
      <c r="A6" s="6">
        <v>5</v>
      </c>
      <c r="B6" s="24">
        <v>30</v>
      </c>
      <c r="C6" s="26">
        <v>109.83</v>
      </c>
      <c r="D6" s="28">
        <v>6</v>
      </c>
      <c r="E6" s="17"/>
      <c r="F6" s="17"/>
    </row>
    <row r="7" spans="1:9" ht="24" customHeight="1" x14ac:dyDescent="0.4">
      <c r="A7" s="6">
        <v>6</v>
      </c>
      <c r="B7" s="24">
        <v>66</v>
      </c>
      <c r="C7" s="26">
        <v>146.18</v>
      </c>
      <c r="D7" s="28">
        <v>10.4</v>
      </c>
      <c r="E7" s="17"/>
      <c r="F7" s="17"/>
      <c r="H7" s="7" t="s">
        <v>36</v>
      </c>
    </row>
    <row r="8" spans="1:9" ht="24" customHeight="1" x14ac:dyDescent="0.4">
      <c r="A8" s="6">
        <v>7</v>
      </c>
      <c r="B8" s="24">
        <v>21</v>
      </c>
      <c r="C8" s="26">
        <v>102.55</v>
      </c>
      <c r="D8" s="28">
        <v>4.3</v>
      </c>
      <c r="E8" s="17"/>
      <c r="F8" s="17"/>
      <c r="H8" s="5" t="s">
        <v>37</v>
      </c>
      <c r="I8" s="23"/>
    </row>
    <row r="9" spans="1:9" ht="24" customHeight="1" x14ac:dyDescent="0.4">
      <c r="A9" s="6">
        <v>8</v>
      </c>
      <c r="B9" s="24">
        <v>60</v>
      </c>
      <c r="C9" s="26">
        <v>142.47999999999999</v>
      </c>
      <c r="D9" s="28">
        <v>9.3000000000000007</v>
      </c>
      <c r="E9" s="17"/>
      <c r="F9" s="17"/>
    </row>
    <row r="10" spans="1:9" ht="24" customHeight="1" x14ac:dyDescent="0.4">
      <c r="A10" s="6">
        <v>9</v>
      </c>
      <c r="B10" s="24">
        <v>31</v>
      </c>
      <c r="C10" s="26">
        <v>105.74</v>
      </c>
      <c r="D10" s="28">
        <v>5.6</v>
      </c>
      <c r="E10" s="17"/>
      <c r="F10" s="17"/>
    </row>
    <row r="11" spans="1:9" ht="24" customHeight="1" x14ac:dyDescent="0.4">
      <c r="A11" s="6">
        <v>10</v>
      </c>
      <c r="B11" s="24">
        <v>58</v>
      </c>
      <c r="C11" s="26">
        <v>124.85</v>
      </c>
      <c r="D11" s="28">
        <v>9.9</v>
      </c>
      <c r="E11" s="17"/>
      <c r="F11" s="17"/>
    </row>
    <row r="12" spans="1:9" ht="24" customHeight="1" x14ac:dyDescent="0.4">
      <c r="A12" s="6">
        <v>11</v>
      </c>
      <c r="B12" s="24">
        <v>71</v>
      </c>
      <c r="C12" s="26">
        <v>144.78</v>
      </c>
      <c r="D12" s="28">
        <v>11.9</v>
      </c>
      <c r="E12" s="17"/>
      <c r="F12" s="17"/>
    </row>
    <row r="13" spans="1:9" ht="24" customHeight="1" x14ac:dyDescent="0.4">
      <c r="A13" s="6">
        <v>12</v>
      </c>
      <c r="B13" s="24">
        <v>61</v>
      </c>
      <c r="C13" s="26">
        <v>130.88999999999999</v>
      </c>
      <c r="D13" s="28">
        <v>9.4</v>
      </c>
      <c r="E13" s="17"/>
      <c r="F13" s="17"/>
    </row>
    <row r="14" spans="1:9" ht="24" customHeight="1" x14ac:dyDescent="0.4">
      <c r="A14" s="6">
        <v>13</v>
      </c>
      <c r="B14" s="24">
        <v>37</v>
      </c>
      <c r="C14" s="26">
        <v>110.14</v>
      </c>
      <c r="D14" s="28">
        <v>6.5</v>
      </c>
      <c r="E14" s="17"/>
      <c r="F14" s="17"/>
    </row>
    <row r="15" spans="1:9" ht="24" customHeight="1" x14ac:dyDescent="0.4">
      <c r="A15" s="6">
        <v>14</v>
      </c>
      <c r="B15" s="24">
        <v>49</v>
      </c>
      <c r="C15" s="26">
        <v>118.19</v>
      </c>
      <c r="D15" s="28">
        <v>7.7</v>
      </c>
      <c r="E15" s="17"/>
      <c r="F15" s="17"/>
    </row>
    <row r="16" spans="1:9" ht="24" customHeight="1" x14ac:dyDescent="0.4">
      <c r="A16" s="6">
        <v>15</v>
      </c>
      <c r="B16" s="24">
        <v>47</v>
      </c>
      <c r="C16" s="26">
        <v>128.44999999999999</v>
      </c>
      <c r="D16" s="28">
        <v>8.4</v>
      </c>
      <c r="E16" s="17"/>
      <c r="F16" s="17"/>
    </row>
    <row r="17" spans="1:13" ht="24" customHeight="1" x14ac:dyDescent="0.4">
      <c r="A17" s="6">
        <v>16</v>
      </c>
      <c r="B17" s="24">
        <v>57</v>
      </c>
      <c r="C17" s="26">
        <v>136.5</v>
      </c>
      <c r="D17" s="28">
        <v>8.8000000000000007</v>
      </c>
      <c r="E17" s="17"/>
      <c r="F17" s="17"/>
    </row>
    <row r="18" spans="1:13" ht="24" customHeight="1" x14ac:dyDescent="0.4">
      <c r="A18" s="6">
        <v>17</v>
      </c>
      <c r="B18" s="24">
        <v>48</v>
      </c>
      <c r="C18" s="26">
        <v>128.55000000000001</v>
      </c>
      <c r="D18" s="28">
        <v>8.4</v>
      </c>
      <c r="E18" s="17"/>
      <c r="F18" s="17"/>
    </row>
    <row r="19" spans="1:13" ht="24" customHeight="1" x14ac:dyDescent="0.4">
      <c r="A19" s="6">
        <v>18</v>
      </c>
      <c r="B19" s="24">
        <v>43</v>
      </c>
      <c r="C19" s="26">
        <v>120.84</v>
      </c>
      <c r="D19" s="28">
        <v>7.5</v>
      </c>
      <c r="E19" s="17"/>
      <c r="F19" s="17"/>
    </row>
    <row r="20" spans="1:13" ht="24" customHeight="1" x14ac:dyDescent="0.4">
      <c r="A20" s="6">
        <v>19</v>
      </c>
      <c r="B20" s="24">
        <v>47</v>
      </c>
      <c r="C20" s="26">
        <v>128.56</v>
      </c>
      <c r="D20" s="28">
        <v>8.1999999999999993</v>
      </c>
      <c r="E20" s="17"/>
      <c r="F20" s="17"/>
    </row>
    <row r="21" spans="1:13" ht="24" customHeight="1" x14ac:dyDescent="0.4">
      <c r="A21" s="6">
        <v>20</v>
      </c>
      <c r="B21" s="24">
        <v>49</v>
      </c>
      <c r="C21" s="26">
        <v>116.5</v>
      </c>
      <c r="D21" s="28">
        <v>7.4</v>
      </c>
      <c r="E21" s="17"/>
      <c r="F21" s="17"/>
    </row>
    <row r="22" spans="1:13" ht="24" customHeight="1" x14ac:dyDescent="0.4">
      <c r="A22" s="6">
        <v>21</v>
      </c>
      <c r="B22" s="24">
        <v>60</v>
      </c>
      <c r="C22" s="26">
        <v>143.66999999999999</v>
      </c>
      <c r="D22" s="28">
        <v>9.6999999999999993</v>
      </c>
      <c r="E22" s="17"/>
      <c r="F22" s="17"/>
    </row>
    <row r="23" spans="1:13" ht="24" customHeight="1" x14ac:dyDescent="0.4">
      <c r="A23" s="6">
        <v>22</v>
      </c>
      <c r="B23" s="24">
        <v>53</v>
      </c>
      <c r="C23" s="26">
        <v>142.41</v>
      </c>
      <c r="D23" s="28">
        <v>9.4</v>
      </c>
      <c r="E23" s="17"/>
      <c r="F23" s="17"/>
    </row>
    <row r="24" spans="1:13" ht="24" customHeight="1" x14ac:dyDescent="0.4">
      <c r="A24" s="6">
        <v>23</v>
      </c>
      <c r="B24" s="24">
        <v>68</v>
      </c>
      <c r="C24" s="26">
        <v>138.69</v>
      </c>
      <c r="D24" s="28">
        <v>11.2</v>
      </c>
      <c r="E24" s="17"/>
      <c r="F24" s="17"/>
    </row>
    <row r="25" spans="1:13" ht="24" customHeight="1" x14ac:dyDescent="0.4">
      <c r="A25" s="6">
        <v>24</v>
      </c>
      <c r="B25" s="24">
        <v>36</v>
      </c>
      <c r="C25" s="26">
        <v>111.8</v>
      </c>
      <c r="D25" s="28">
        <v>6.4</v>
      </c>
      <c r="E25" s="17"/>
      <c r="F25" s="17"/>
    </row>
    <row r="26" spans="1:13" ht="24" customHeight="1" x14ac:dyDescent="0.4">
      <c r="A26" s="6">
        <v>25</v>
      </c>
      <c r="B26" s="24">
        <v>73</v>
      </c>
      <c r="C26" s="26">
        <v>156.5</v>
      </c>
      <c r="D26" s="28">
        <v>11.8</v>
      </c>
      <c r="E26" s="17"/>
      <c r="F26" s="17"/>
    </row>
    <row r="27" spans="1:13" ht="24" customHeight="1" x14ac:dyDescent="0.4">
      <c r="A27" s="6">
        <v>26</v>
      </c>
      <c r="B27" s="24">
        <v>56</v>
      </c>
      <c r="C27" s="26">
        <v>133.75</v>
      </c>
      <c r="D27" s="28">
        <v>8.6</v>
      </c>
      <c r="E27" s="17"/>
      <c r="F27" s="17"/>
    </row>
    <row r="28" spans="1:13" ht="24" customHeight="1" x14ac:dyDescent="0.4">
      <c r="A28" s="6">
        <v>27</v>
      </c>
      <c r="B28" s="24">
        <v>46</v>
      </c>
      <c r="C28" s="26">
        <v>132.12</v>
      </c>
      <c r="D28" s="28">
        <v>8.3000000000000007</v>
      </c>
      <c r="E28" s="17"/>
      <c r="F28" s="17"/>
    </row>
    <row r="29" spans="1:13" ht="24" customHeight="1" x14ac:dyDescent="0.4">
      <c r="A29" s="6">
        <v>28</v>
      </c>
      <c r="B29" s="24">
        <v>42</v>
      </c>
      <c r="C29" s="26">
        <v>112.76</v>
      </c>
      <c r="D29" s="28">
        <v>6.6</v>
      </c>
      <c r="E29" s="17"/>
      <c r="F29" s="17"/>
    </row>
    <row r="30" spans="1:13" ht="24" customHeight="1" x14ac:dyDescent="0.4">
      <c r="A30" s="6">
        <v>29</v>
      </c>
      <c r="B30" s="24">
        <v>41</v>
      </c>
      <c r="C30" s="26">
        <v>118.41</v>
      </c>
      <c r="D30" s="28">
        <v>7</v>
      </c>
      <c r="E30" s="17"/>
      <c r="F30" s="17"/>
    </row>
    <row r="31" spans="1:13" ht="24" customHeight="1" x14ac:dyDescent="0.4">
      <c r="A31" s="6">
        <v>30</v>
      </c>
      <c r="B31" s="24">
        <v>42</v>
      </c>
      <c r="C31" s="26">
        <v>124.48</v>
      </c>
      <c r="D31" s="28">
        <v>7.6</v>
      </c>
      <c r="E31" s="17"/>
      <c r="F31" s="17"/>
      <c r="H31" s="13"/>
      <c r="I31" s="13"/>
      <c r="J31" s="13"/>
      <c r="K31" s="13"/>
      <c r="L31" s="13"/>
      <c r="M31" s="13"/>
    </row>
    <row r="32" spans="1:13" ht="24" customHeight="1" x14ac:dyDescent="0.4">
      <c r="A32" s="6">
        <v>31</v>
      </c>
      <c r="B32" s="24">
        <v>70</v>
      </c>
      <c r="C32" s="26">
        <v>147.93</v>
      </c>
      <c r="D32" s="28">
        <v>11.8</v>
      </c>
      <c r="E32" s="17"/>
      <c r="F32" s="17"/>
      <c r="I32" s="14"/>
      <c r="K32" s="14"/>
      <c r="L32" s="14"/>
      <c r="M32" s="14"/>
    </row>
    <row r="33" spans="1:15" ht="24" customHeight="1" x14ac:dyDescent="0.4">
      <c r="A33" s="6">
        <v>32</v>
      </c>
      <c r="B33" s="24">
        <v>29</v>
      </c>
      <c r="C33" s="26">
        <v>107.54</v>
      </c>
      <c r="D33" s="28">
        <v>4.5999999999999996</v>
      </c>
      <c r="E33" s="17"/>
      <c r="F33" s="17"/>
      <c r="I33" s="14"/>
      <c r="K33" s="14"/>
      <c r="L33" s="14"/>
      <c r="M33" s="14"/>
    </row>
    <row r="34" spans="1:15" ht="24" customHeight="1" x14ac:dyDescent="0.4">
      <c r="A34" s="6">
        <v>33</v>
      </c>
      <c r="B34" s="24">
        <v>36</v>
      </c>
      <c r="C34" s="26">
        <v>116.76</v>
      </c>
      <c r="D34" s="28">
        <v>6.3</v>
      </c>
      <c r="E34" s="17"/>
      <c r="F34" s="17"/>
      <c r="I34" s="14"/>
      <c r="K34" s="14"/>
      <c r="L34" s="14"/>
      <c r="M34" s="14"/>
    </row>
    <row r="35" spans="1:15" ht="24" customHeight="1" x14ac:dyDescent="0.4">
      <c r="A35" s="6">
        <v>34</v>
      </c>
      <c r="B35" s="24">
        <v>38</v>
      </c>
      <c r="C35" s="26">
        <v>116.06</v>
      </c>
      <c r="D35" s="28">
        <v>6.5</v>
      </c>
      <c r="E35" s="17"/>
      <c r="F35" s="17"/>
    </row>
    <row r="36" spans="1:15" ht="24" customHeight="1" x14ac:dyDescent="0.4">
      <c r="A36" s="6">
        <v>35</v>
      </c>
      <c r="B36" s="24">
        <v>40</v>
      </c>
      <c r="C36" s="26">
        <v>120.95</v>
      </c>
      <c r="D36" s="28">
        <v>7.2</v>
      </c>
      <c r="E36" s="17"/>
      <c r="F36" s="17"/>
    </row>
    <row r="37" spans="1:15" ht="24" customHeight="1" x14ac:dyDescent="0.4">
      <c r="A37" s="6">
        <v>36</v>
      </c>
      <c r="B37" s="24">
        <v>26</v>
      </c>
      <c r="C37" s="26">
        <v>108.75</v>
      </c>
      <c r="D37" s="28">
        <v>4.3</v>
      </c>
      <c r="E37" s="17"/>
      <c r="F37" s="17"/>
      <c r="H37" s="13"/>
      <c r="I37" s="13"/>
      <c r="J37" s="13"/>
      <c r="K37" s="13"/>
      <c r="L37" s="13"/>
      <c r="M37" s="13"/>
      <c r="N37" s="13"/>
      <c r="O37" s="13"/>
    </row>
    <row r="38" spans="1:15" ht="24" customHeight="1" x14ac:dyDescent="0.4">
      <c r="A38" s="6">
        <v>37</v>
      </c>
      <c r="B38" s="24">
        <v>51</v>
      </c>
      <c r="C38" s="26">
        <v>126.32</v>
      </c>
      <c r="D38" s="28">
        <v>8.3000000000000007</v>
      </c>
      <c r="E38" s="17"/>
      <c r="F38" s="17"/>
      <c r="I38" s="10"/>
      <c r="J38" s="10"/>
      <c r="K38" s="10"/>
      <c r="L38" s="10"/>
      <c r="M38" s="2"/>
      <c r="N38" s="10"/>
      <c r="O38" s="10"/>
    </row>
    <row r="39" spans="1:15" ht="24" customHeight="1" x14ac:dyDescent="0.4">
      <c r="A39" s="6">
        <v>38</v>
      </c>
      <c r="B39" s="24">
        <v>57</v>
      </c>
      <c r="C39" s="26">
        <v>128.80000000000001</v>
      </c>
      <c r="D39" s="28">
        <v>8.8000000000000007</v>
      </c>
      <c r="E39" s="17"/>
      <c r="F39" s="17"/>
      <c r="I39" s="15"/>
      <c r="J39" s="10"/>
      <c r="K39" s="10"/>
      <c r="L39" s="10"/>
      <c r="M39" s="2"/>
      <c r="N39" s="10"/>
      <c r="O39" s="10"/>
    </row>
    <row r="40" spans="1:15" ht="24" customHeight="1" x14ac:dyDescent="0.4">
      <c r="A40" s="6">
        <v>39</v>
      </c>
      <c r="B40" s="24">
        <v>33</v>
      </c>
      <c r="C40" s="26">
        <v>108.31</v>
      </c>
      <c r="D40" s="28">
        <v>5.7</v>
      </c>
      <c r="E40" s="17"/>
      <c r="F40" s="17"/>
      <c r="I40" s="10"/>
      <c r="J40" s="10"/>
      <c r="K40" s="10"/>
      <c r="L40" s="10"/>
      <c r="M40" s="2"/>
      <c r="N40" s="10"/>
      <c r="O40" s="10"/>
    </row>
    <row r="41" spans="1:15" ht="24" customHeight="1" x14ac:dyDescent="0.4">
      <c r="A41" s="6">
        <v>40</v>
      </c>
      <c r="B41" s="24">
        <v>41</v>
      </c>
      <c r="C41" s="26">
        <v>119.05</v>
      </c>
      <c r="D41" s="28">
        <v>7.3</v>
      </c>
      <c r="E41" s="17"/>
      <c r="F41" s="17"/>
    </row>
    <row r="42" spans="1:15" ht="24" customHeight="1" x14ac:dyDescent="0.4">
      <c r="A42" s="6">
        <v>41</v>
      </c>
      <c r="B42" s="24">
        <v>36</v>
      </c>
      <c r="C42" s="26">
        <v>118.52</v>
      </c>
      <c r="D42" s="28">
        <v>7.1</v>
      </c>
      <c r="E42" s="17"/>
      <c r="F42" s="17"/>
    </row>
    <row r="43" spans="1:15" ht="24" customHeight="1" x14ac:dyDescent="0.4">
      <c r="A43" s="6">
        <v>42</v>
      </c>
      <c r="B43" s="24">
        <v>26</v>
      </c>
      <c r="C43" s="26">
        <v>106.34</v>
      </c>
      <c r="D43" s="28">
        <v>5.0999999999999996</v>
      </c>
      <c r="E43" s="17"/>
      <c r="F43" s="17"/>
    </row>
    <row r="44" spans="1:15" ht="24" customHeight="1" x14ac:dyDescent="0.4">
      <c r="A44" s="6">
        <v>43</v>
      </c>
      <c r="B44" s="24">
        <v>52</v>
      </c>
      <c r="C44" s="26">
        <v>134.57</v>
      </c>
      <c r="D44" s="28">
        <v>8.6999999999999993</v>
      </c>
      <c r="E44" s="17"/>
      <c r="F44" s="17"/>
    </row>
    <row r="45" spans="1:15" ht="24" customHeight="1" x14ac:dyDescent="0.4">
      <c r="A45" s="6">
        <v>44</v>
      </c>
      <c r="B45" s="24">
        <v>61</v>
      </c>
      <c r="C45" s="26">
        <v>147.33000000000001</v>
      </c>
      <c r="D45" s="28">
        <v>10.6</v>
      </c>
      <c r="E45" s="17"/>
      <c r="F45" s="17"/>
    </row>
    <row r="46" spans="1:15" ht="24" customHeight="1" x14ac:dyDescent="0.4">
      <c r="A46" s="6">
        <v>45</v>
      </c>
      <c r="B46" s="24">
        <v>31</v>
      </c>
      <c r="C46" s="26">
        <v>110.98</v>
      </c>
      <c r="D46" s="28">
        <v>5.6</v>
      </c>
      <c r="E46" s="17"/>
      <c r="F46" s="17"/>
    </row>
    <row r="47" spans="1:15" ht="24" customHeight="1" x14ac:dyDescent="0.4">
      <c r="A47" s="6">
        <v>46</v>
      </c>
      <c r="B47" s="24">
        <v>29</v>
      </c>
      <c r="C47" s="26">
        <v>109.43</v>
      </c>
      <c r="D47" s="28">
        <v>5.3</v>
      </c>
      <c r="E47" s="17"/>
      <c r="F47" s="17"/>
    </row>
    <row r="48" spans="1:15" ht="24" customHeight="1" x14ac:dyDescent="0.4">
      <c r="A48" s="6">
        <v>47</v>
      </c>
      <c r="B48" s="24">
        <v>27</v>
      </c>
      <c r="C48" s="26">
        <v>107.3</v>
      </c>
      <c r="D48" s="28">
        <v>5.6</v>
      </c>
      <c r="E48" s="17"/>
      <c r="F48" s="17"/>
    </row>
    <row r="49" spans="1:13" ht="24" customHeight="1" x14ac:dyDescent="0.4">
      <c r="A49" s="6">
        <v>48</v>
      </c>
      <c r="B49" s="24">
        <v>38</v>
      </c>
      <c r="C49" s="26">
        <v>115.07</v>
      </c>
      <c r="D49" s="28">
        <v>6</v>
      </c>
      <c r="E49" s="17"/>
      <c r="F49" s="17"/>
    </row>
    <row r="50" spans="1:13" ht="24" customHeight="1" x14ac:dyDescent="0.4">
      <c r="A50" s="6">
        <v>49</v>
      </c>
      <c r="B50" s="24">
        <v>60</v>
      </c>
      <c r="C50" s="26">
        <v>139.32</v>
      </c>
      <c r="D50" s="28">
        <v>9.9</v>
      </c>
      <c r="E50" s="17"/>
      <c r="F50" s="17"/>
    </row>
    <row r="51" spans="1:13" ht="24" customHeight="1" x14ac:dyDescent="0.4">
      <c r="A51" s="6">
        <v>50</v>
      </c>
      <c r="B51" s="24">
        <v>74</v>
      </c>
      <c r="C51" s="26">
        <v>142.57</v>
      </c>
      <c r="D51" s="28">
        <v>12.2</v>
      </c>
      <c r="E51" s="17"/>
      <c r="F51" s="17"/>
    </row>
    <row r="52" spans="1:13" ht="24" customHeight="1" x14ac:dyDescent="0.4">
      <c r="A52" s="6">
        <v>51</v>
      </c>
      <c r="B52" s="24">
        <v>46</v>
      </c>
      <c r="C52" s="26">
        <v>112.85</v>
      </c>
      <c r="D52" s="28">
        <v>6.9</v>
      </c>
      <c r="E52" s="17"/>
      <c r="F52" s="17"/>
      <c r="H52" s="16"/>
      <c r="I52" s="13"/>
    </row>
    <row r="53" spans="1:13" ht="24" customHeight="1" x14ac:dyDescent="0.4">
      <c r="A53" s="6">
        <v>52</v>
      </c>
      <c r="B53" s="24">
        <v>48</v>
      </c>
      <c r="C53" s="26">
        <v>123.07</v>
      </c>
      <c r="D53" s="28">
        <v>7.9</v>
      </c>
      <c r="E53" s="17"/>
      <c r="F53" s="17"/>
      <c r="I53" s="14"/>
    </row>
    <row r="54" spans="1:13" ht="24" customHeight="1" x14ac:dyDescent="0.4">
      <c r="A54" s="6">
        <v>53</v>
      </c>
      <c r="B54" s="24">
        <v>59</v>
      </c>
      <c r="C54" s="26">
        <v>149.94</v>
      </c>
      <c r="D54" s="28">
        <v>10</v>
      </c>
      <c r="E54" s="17"/>
      <c r="F54" s="17"/>
      <c r="I54" s="14"/>
    </row>
    <row r="55" spans="1:13" ht="24" customHeight="1" x14ac:dyDescent="0.4">
      <c r="A55" s="6">
        <v>54</v>
      </c>
      <c r="B55" s="24">
        <v>45</v>
      </c>
      <c r="C55" s="26">
        <v>119.14</v>
      </c>
      <c r="D55" s="28">
        <v>7.4</v>
      </c>
      <c r="E55" s="17"/>
      <c r="F55" s="17"/>
      <c r="I55" s="14"/>
    </row>
    <row r="56" spans="1:13" ht="24" customHeight="1" x14ac:dyDescent="0.4">
      <c r="A56" s="6">
        <v>55</v>
      </c>
      <c r="B56" s="24">
        <v>58</v>
      </c>
      <c r="C56" s="26">
        <v>129.72999999999999</v>
      </c>
      <c r="D56" s="28">
        <v>8.8000000000000007</v>
      </c>
      <c r="E56" s="17"/>
      <c r="F56" s="17"/>
      <c r="I56" s="14"/>
    </row>
    <row r="57" spans="1:13" ht="24" customHeight="1" x14ac:dyDescent="0.4">
      <c r="A57" s="6">
        <v>56</v>
      </c>
      <c r="B57" s="24">
        <v>44</v>
      </c>
      <c r="C57" s="26">
        <v>129.83000000000001</v>
      </c>
      <c r="D57" s="28">
        <v>8</v>
      </c>
      <c r="E57" s="17"/>
      <c r="F57" s="17"/>
    </row>
    <row r="58" spans="1:13" ht="24" customHeight="1" x14ac:dyDescent="0.4">
      <c r="A58" s="6">
        <v>57</v>
      </c>
      <c r="B58" s="24">
        <v>52</v>
      </c>
      <c r="C58" s="26">
        <v>127.3</v>
      </c>
      <c r="D58" s="28">
        <v>8.5</v>
      </c>
      <c r="E58" s="17"/>
      <c r="F58" s="17"/>
    </row>
    <row r="59" spans="1:13" ht="24" customHeight="1" x14ac:dyDescent="0.4">
      <c r="A59" s="6">
        <v>58</v>
      </c>
      <c r="B59" s="24">
        <v>66</v>
      </c>
      <c r="C59" s="26">
        <v>136.55000000000001</v>
      </c>
      <c r="D59" s="28">
        <v>10.7</v>
      </c>
      <c r="E59" s="17"/>
      <c r="F59" s="17"/>
      <c r="H59" s="13"/>
      <c r="I59" s="13"/>
      <c r="J59" s="13"/>
      <c r="K59" s="13"/>
      <c r="L59" s="13"/>
      <c r="M59" s="13"/>
    </row>
    <row r="60" spans="1:13" ht="24" customHeight="1" x14ac:dyDescent="0.4">
      <c r="A60" s="6">
        <v>59</v>
      </c>
      <c r="B60" s="24">
        <v>39</v>
      </c>
      <c r="C60" s="26">
        <v>109.93</v>
      </c>
      <c r="D60" s="28">
        <v>6</v>
      </c>
      <c r="E60" s="17"/>
      <c r="F60" s="17"/>
      <c r="I60" s="14"/>
      <c r="K60" s="14"/>
      <c r="L60" s="14"/>
      <c r="M60" s="3"/>
    </row>
    <row r="61" spans="1:13" ht="24" customHeight="1" x14ac:dyDescent="0.4">
      <c r="A61" s="6">
        <v>60</v>
      </c>
      <c r="B61" s="24">
        <v>41</v>
      </c>
      <c r="C61" s="26">
        <v>118.79</v>
      </c>
      <c r="D61" s="28">
        <v>7.1</v>
      </c>
      <c r="E61" s="17"/>
      <c r="F61" s="17"/>
      <c r="I61" s="14"/>
      <c r="K61" s="14"/>
      <c r="L61" s="14"/>
    </row>
    <row r="62" spans="1:13" ht="24" customHeight="1" x14ac:dyDescent="0.4">
      <c r="A62" s="6">
        <v>61</v>
      </c>
      <c r="B62" s="24">
        <v>45</v>
      </c>
      <c r="C62" s="26">
        <v>123.44</v>
      </c>
      <c r="D62" s="28">
        <v>7.4</v>
      </c>
      <c r="E62" s="17"/>
      <c r="F62" s="17"/>
      <c r="I62" s="14"/>
      <c r="K62" s="14"/>
      <c r="L62" s="14"/>
    </row>
    <row r="63" spans="1:13" ht="24" customHeight="1" x14ac:dyDescent="0.4">
      <c r="A63" s="6">
        <v>62</v>
      </c>
      <c r="B63" s="24">
        <v>44</v>
      </c>
      <c r="C63" s="26">
        <v>109.81</v>
      </c>
      <c r="D63" s="28">
        <v>6.7</v>
      </c>
      <c r="E63" s="17"/>
      <c r="F63" s="17"/>
    </row>
    <row r="64" spans="1:13" ht="24" customHeight="1" x14ac:dyDescent="0.4">
      <c r="A64" s="6">
        <v>63</v>
      </c>
      <c r="B64" s="24">
        <v>41</v>
      </c>
      <c r="C64" s="26">
        <v>109.98</v>
      </c>
      <c r="D64" s="28">
        <v>6.3</v>
      </c>
      <c r="E64" s="17"/>
      <c r="F64" s="17"/>
    </row>
    <row r="65" spans="1:13" ht="24" customHeight="1" x14ac:dyDescent="0.4">
      <c r="A65" s="6">
        <v>64</v>
      </c>
      <c r="B65" s="24">
        <v>53</v>
      </c>
      <c r="C65" s="26">
        <v>136.06</v>
      </c>
      <c r="D65" s="28">
        <v>9.1</v>
      </c>
      <c r="E65" s="17"/>
      <c r="F65" s="17"/>
      <c r="H65" s="13"/>
      <c r="I65" s="13"/>
      <c r="J65" s="13"/>
      <c r="K65" s="13"/>
      <c r="L65" s="13"/>
      <c r="M65" s="13"/>
    </row>
    <row r="66" spans="1:13" ht="24" customHeight="1" x14ac:dyDescent="0.4">
      <c r="A66" s="6">
        <v>65</v>
      </c>
      <c r="B66" s="24">
        <v>54</v>
      </c>
      <c r="C66" s="26">
        <v>125.93</v>
      </c>
      <c r="D66" s="28">
        <v>9.1</v>
      </c>
      <c r="E66" s="17"/>
      <c r="F66" s="17"/>
      <c r="I66" s="14"/>
      <c r="J66" s="14"/>
      <c r="K66" s="14"/>
      <c r="L66" s="14"/>
      <c r="M66" s="3"/>
    </row>
    <row r="67" spans="1:13" ht="24" customHeight="1" x14ac:dyDescent="0.4">
      <c r="A67" s="6">
        <v>66</v>
      </c>
      <c r="B67" s="24">
        <v>55</v>
      </c>
      <c r="C67" s="26">
        <v>131.94</v>
      </c>
      <c r="D67" s="28">
        <v>9.1999999999999993</v>
      </c>
      <c r="E67" s="17"/>
      <c r="F67" s="17"/>
      <c r="I67" s="14"/>
      <c r="J67" s="14"/>
      <c r="K67" s="14"/>
      <c r="L67" s="14"/>
      <c r="M67" s="3"/>
    </row>
    <row r="68" spans="1:13" ht="24" customHeight="1" x14ac:dyDescent="0.4">
      <c r="A68" s="6">
        <v>67</v>
      </c>
      <c r="B68" s="24">
        <v>50</v>
      </c>
      <c r="C68" s="26">
        <v>125.86</v>
      </c>
      <c r="D68" s="28">
        <v>8.5</v>
      </c>
      <c r="E68" s="17"/>
      <c r="F68" s="17"/>
    </row>
    <row r="69" spans="1:13" ht="24" customHeight="1" x14ac:dyDescent="0.4">
      <c r="A69" s="6">
        <v>68</v>
      </c>
      <c r="B69" s="24">
        <v>58</v>
      </c>
      <c r="C69" s="26">
        <v>139.57</v>
      </c>
      <c r="D69" s="28">
        <v>9</v>
      </c>
      <c r="E69" s="17"/>
      <c r="F69" s="17"/>
    </row>
    <row r="70" spans="1:13" ht="24" customHeight="1" x14ac:dyDescent="0.4">
      <c r="A70" s="6">
        <v>69</v>
      </c>
      <c r="B70" s="24">
        <v>76</v>
      </c>
      <c r="C70" s="26">
        <v>153.21</v>
      </c>
      <c r="D70" s="28">
        <v>12.1</v>
      </c>
      <c r="E70" s="17"/>
      <c r="F70" s="17"/>
    </row>
    <row r="71" spans="1:13" ht="24" customHeight="1" x14ac:dyDescent="0.4">
      <c r="A71" s="6">
        <v>70</v>
      </c>
      <c r="B71" s="24">
        <v>76</v>
      </c>
      <c r="C71" s="26">
        <v>138.66999999999999</v>
      </c>
      <c r="D71" s="28">
        <v>11.6</v>
      </c>
      <c r="E71" s="17"/>
      <c r="F71" s="17"/>
    </row>
    <row r="72" spans="1:13" ht="24" customHeight="1" x14ac:dyDescent="0.4">
      <c r="A72" s="6">
        <v>71</v>
      </c>
      <c r="B72" s="24">
        <v>37</v>
      </c>
      <c r="C72" s="26">
        <v>114.15</v>
      </c>
      <c r="D72" s="28">
        <v>6.7</v>
      </c>
      <c r="E72" s="17"/>
      <c r="F72" s="17"/>
    </row>
    <row r="73" spans="1:13" ht="24" customHeight="1" x14ac:dyDescent="0.4">
      <c r="A73" s="6">
        <v>72</v>
      </c>
      <c r="B73" s="24">
        <v>53</v>
      </c>
      <c r="C73" s="26">
        <v>136.25</v>
      </c>
      <c r="D73" s="28">
        <v>8.6</v>
      </c>
      <c r="E73" s="17"/>
      <c r="F73" s="17"/>
    </row>
    <row r="74" spans="1:13" ht="24" customHeight="1" x14ac:dyDescent="0.4">
      <c r="A74" s="6">
        <v>73</v>
      </c>
      <c r="B74" s="24">
        <v>31</v>
      </c>
      <c r="C74" s="26">
        <v>114.06</v>
      </c>
      <c r="D74" s="28">
        <v>5.6</v>
      </c>
      <c r="E74" s="17"/>
      <c r="F74" s="17"/>
    </row>
    <row r="75" spans="1:13" ht="24" customHeight="1" x14ac:dyDescent="0.4">
      <c r="A75" s="6">
        <v>74</v>
      </c>
      <c r="B75" s="24">
        <v>34</v>
      </c>
      <c r="C75" s="26">
        <v>107.43</v>
      </c>
      <c r="D75" s="28">
        <v>5.2</v>
      </c>
      <c r="E75" s="17"/>
      <c r="F75" s="17"/>
    </row>
    <row r="76" spans="1:13" ht="24" customHeight="1" x14ac:dyDescent="0.4">
      <c r="A76" s="6">
        <v>75</v>
      </c>
      <c r="B76" s="24">
        <v>34</v>
      </c>
      <c r="C76" s="26">
        <v>113.45</v>
      </c>
      <c r="D76" s="28">
        <v>5.9</v>
      </c>
      <c r="E76" s="17"/>
      <c r="F76" s="17"/>
    </row>
    <row r="77" spans="1:13" ht="24" customHeight="1" x14ac:dyDescent="0.4">
      <c r="A77" s="6">
        <v>76</v>
      </c>
      <c r="B77" s="24">
        <v>34</v>
      </c>
      <c r="C77" s="26">
        <v>120.62</v>
      </c>
      <c r="D77" s="28">
        <v>6.2</v>
      </c>
      <c r="E77" s="17"/>
      <c r="F77" s="17"/>
    </row>
    <row r="78" spans="1:13" ht="24" customHeight="1" x14ac:dyDescent="0.4">
      <c r="A78" s="6">
        <v>77</v>
      </c>
      <c r="B78" s="24">
        <v>63</v>
      </c>
      <c r="C78" s="26">
        <v>137.55000000000001</v>
      </c>
      <c r="D78" s="28">
        <v>10.4</v>
      </c>
      <c r="E78" s="17"/>
      <c r="F78" s="17"/>
    </row>
    <row r="79" spans="1:13" ht="24" customHeight="1" x14ac:dyDescent="0.4">
      <c r="A79" s="6">
        <v>78</v>
      </c>
      <c r="B79" s="24">
        <v>35</v>
      </c>
      <c r="C79" s="26">
        <v>111.41</v>
      </c>
      <c r="D79" s="28">
        <v>5.5</v>
      </c>
      <c r="E79" s="17"/>
      <c r="F79" s="17"/>
    </row>
    <row r="80" spans="1:13" ht="24" customHeight="1" x14ac:dyDescent="0.4">
      <c r="A80" s="6">
        <v>79</v>
      </c>
      <c r="B80" s="24">
        <v>71</v>
      </c>
      <c r="C80" s="26">
        <v>139.44</v>
      </c>
      <c r="D80" s="28">
        <v>10.9</v>
      </c>
      <c r="E80" s="17"/>
      <c r="F80" s="17"/>
    </row>
    <row r="81" spans="1:6" ht="24" customHeight="1" x14ac:dyDescent="0.4">
      <c r="A81" s="6">
        <v>80</v>
      </c>
      <c r="B81" s="24">
        <v>72</v>
      </c>
      <c r="C81" s="26">
        <v>150.49</v>
      </c>
      <c r="D81" s="28">
        <v>11.2</v>
      </c>
      <c r="E81" s="17"/>
      <c r="F81" s="17"/>
    </row>
    <row r="82" spans="1:6" ht="24" customHeight="1" x14ac:dyDescent="0.4">
      <c r="A82" s="6">
        <v>81</v>
      </c>
      <c r="B82" s="24">
        <v>29</v>
      </c>
      <c r="C82" s="26">
        <v>108.78</v>
      </c>
      <c r="D82" s="28">
        <v>5.8</v>
      </c>
      <c r="E82" s="17"/>
      <c r="F82" s="17"/>
    </row>
    <row r="83" spans="1:6" ht="24" customHeight="1" x14ac:dyDescent="0.4">
      <c r="A83" s="6">
        <v>82</v>
      </c>
      <c r="B83" s="24">
        <v>48</v>
      </c>
      <c r="C83" s="26">
        <v>121.43</v>
      </c>
      <c r="D83" s="28">
        <v>7.4</v>
      </c>
      <c r="E83" s="17"/>
      <c r="F83" s="17"/>
    </row>
    <row r="84" spans="1:6" ht="24" customHeight="1" x14ac:dyDescent="0.4">
      <c r="A84" s="6">
        <v>83</v>
      </c>
      <c r="B84" s="24">
        <v>23</v>
      </c>
      <c r="C84" s="26">
        <v>103.1</v>
      </c>
      <c r="D84" s="28">
        <v>4.9000000000000004</v>
      </c>
      <c r="E84" s="17"/>
      <c r="F84" s="17"/>
    </row>
    <row r="85" spans="1:6" ht="24" customHeight="1" x14ac:dyDescent="0.4">
      <c r="A85" s="6">
        <v>84</v>
      </c>
      <c r="B85" s="24">
        <v>59</v>
      </c>
      <c r="C85" s="26">
        <v>146.46</v>
      </c>
      <c r="D85" s="28">
        <v>10</v>
      </c>
      <c r="E85" s="17"/>
      <c r="F85" s="17"/>
    </row>
    <row r="86" spans="1:6" ht="24" customHeight="1" x14ac:dyDescent="0.4">
      <c r="A86" s="6">
        <v>85</v>
      </c>
      <c r="B86" s="24">
        <v>37</v>
      </c>
      <c r="C86" s="26">
        <v>120.55</v>
      </c>
      <c r="D86" s="28">
        <v>7</v>
      </c>
      <c r="E86" s="17"/>
      <c r="F86" s="17"/>
    </row>
    <row r="87" spans="1:6" ht="24" customHeight="1" x14ac:dyDescent="0.4">
      <c r="A87" s="6">
        <v>86</v>
      </c>
      <c r="B87" s="24">
        <v>80</v>
      </c>
      <c r="C87" s="26">
        <v>146.22</v>
      </c>
      <c r="D87" s="28">
        <v>12.4</v>
      </c>
      <c r="E87" s="17"/>
      <c r="F87" s="17"/>
    </row>
    <row r="88" spans="1:6" ht="24" customHeight="1" x14ac:dyDescent="0.4">
      <c r="A88" s="6">
        <v>87</v>
      </c>
      <c r="B88" s="24">
        <v>73</v>
      </c>
      <c r="C88" s="26">
        <v>148.33000000000001</v>
      </c>
      <c r="D88" s="28">
        <v>11.4</v>
      </c>
      <c r="E88" s="17"/>
      <c r="F88" s="17"/>
    </row>
    <row r="89" spans="1:6" ht="24" customHeight="1" x14ac:dyDescent="0.4">
      <c r="A89" s="6">
        <v>88</v>
      </c>
      <c r="B89" s="24">
        <v>41</v>
      </c>
      <c r="C89" s="26">
        <v>113.64</v>
      </c>
      <c r="D89" s="28">
        <v>7.5</v>
      </c>
      <c r="E89" s="17"/>
      <c r="F89" s="17"/>
    </row>
    <row r="90" spans="1:6" ht="24" customHeight="1" x14ac:dyDescent="0.4">
      <c r="A90" s="6">
        <v>89</v>
      </c>
      <c r="B90" s="24">
        <v>53</v>
      </c>
      <c r="C90" s="26">
        <v>126.78</v>
      </c>
      <c r="D90" s="28">
        <v>8.4</v>
      </c>
      <c r="E90" s="17"/>
      <c r="F90" s="17"/>
    </row>
    <row r="91" spans="1:6" ht="24" customHeight="1" x14ac:dyDescent="0.4">
      <c r="A91" s="6">
        <v>90</v>
      </c>
      <c r="B91" s="24">
        <v>68</v>
      </c>
      <c r="C91" s="26">
        <v>134.5</v>
      </c>
      <c r="D91" s="28">
        <v>10.8</v>
      </c>
      <c r="E91" s="17"/>
      <c r="F91" s="17"/>
    </row>
    <row r="92" spans="1:6" ht="24" customHeight="1" x14ac:dyDescent="0.4">
      <c r="A92" s="6">
        <v>91</v>
      </c>
      <c r="B92" s="24">
        <v>36</v>
      </c>
      <c r="C92" s="26">
        <v>104.15</v>
      </c>
      <c r="D92" s="28">
        <v>5.9</v>
      </c>
      <c r="E92" s="17"/>
      <c r="F92" s="17"/>
    </row>
    <row r="93" spans="1:6" ht="24" customHeight="1" x14ac:dyDescent="0.4">
      <c r="A93" s="6">
        <v>92</v>
      </c>
      <c r="B93" s="24">
        <v>42</v>
      </c>
      <c r="C93" s="26">
        <v>109.19</v>
      </c>
      <c r="D93" s="28">
        <v>6.3</v>
      </c>
      <c r="E93" s="17"/>
      <c r="F93" s="17"/>
    </row>
    <row r="94" spans="1:6" ht="24" customHeight="1" x14ac:dyDescent="0.4">
      <c r="A94" s="6">
        <v>93</v>
      </c>
      <c r="B94" s="24">
        <v>43</v>
      </c>
      <c r="C94" s="26">
        <v>114.04</v>
      </c>
      <c r="D94" s="28">
        <v>7.8</v>
      </c>
      <c r="E94" s="17"/>
      <c r="F94" s="17"/>
    </row>
    <row r="95" spans="1:6" ht="24" customHeight="1" x14ac:dyDescent="0.4">
      <c r="A95" s="6">
        <v>94</v>
      </c>
      <c r="B95" s="24">
        <v>25</v>
      </c>
      <c r="C95" s="26">
        <v>94.34</v>
      </c>
      <c r="D95" s="28">
        <v>4.0999999999999996</v>
      </c>
      <c r="E95" s="17"/>
      <c r="F95" s="17"/>
    </row>
    <row r="96" spans="1:6" ht="24" customHeight="1" x14ac:dyDescent="0.4">
      <c r="A96" s="6">
        <v>95</v>
      </c>
      <c r="B96" s="24">
        <v>42</v>
      </c>
      <c r="C96" s="26">
        <v>119.7</v>
      </c>
      <c r="D96" s="28">
        <v>7.4</v>
      </c>
      <c r="E96" s="17"/>
      <c r="F96" s="17"/>
    </row>
    <row r="97" spans="1:6" ht="24" customHeight="1" x14ac:dyDescent="0.4">
      <c r="A97" s="6">
        <v>96</v>
      </c>
      <c r="B97" s="24">
        <v>70</v>
      </c>
      <c r="C97" s="26">
        <v>142.1</v>
      </c>
      <c r="D97" s="28">
        <v>10.7</v>
      </c>
      <c r="E97" s="17"/>
      <c r="F97" s="17"/>
    </row>
    <row r="98" spans="1:6" ht="24" customHeight="1" x14ac:dyDescent="0.4">
      <c r="A98" s="6">
        <v>97</v>
      </c>
      <c r="B98" s="24">
        <v>47</v>
      </c>
      <c r="C98" s="26">
        <v>128.33000000000001</v>
      </c>
      <c r="D98" s="28">
        <v>8.4</v>
      </c>
      <c r="E98" s="17"/>
      <c r="F98" s="17"/>
    </row>
    <row r="99" spans="1:6" ht="24" customHeight="1" x14ac:dyDescent="0.4">
      <c r="A99" s="6">
        <v>98</v>
      </c>
      <c r="B99" s="24">
        <v>48</v>
      </c>
      <c r="C99" s="26">
        <v>128.16</v>
      </c>
      <c r="D99" s="28">
        <v>7.6</v>
      </c>
      <c r="E99" s="17"/>
      <c r="F99" s="17"/>
    </row>
    <row r="100" spans="1:6" ht="24" customHeight="1" x14ac:dyDescent="0.4">
      <c r="A100" s="6">
        <v>99</v>
      </c>
      <c r="B100" s="24">
        <v>62</v>
      </c>
      <c r="C100" s="26">
        <v>136.47</v>
      </c>
      <c r="D100" s="28">
        <v>10.5</v>
      </c>
      <c r="E100" s="17"/>
      <c r="F100" s="17"/>
    </row>
    <row r="101" spans="1:6" ht="24" customHeight="1" x14ac:dyDescent="0.4">
      <c r="A101" s="6">
        <v>100</v>
      </c>
      <c r="B101" s="24">
        <v>54</v>
      </c>
      <c r="C101" s="26">
        <v>130.37</v>
      </c>
      <c r="D101" s="28">
        <v>8.9</v>
      </c>
      <c r="E101" s="17"/>
      <c r="F101" s="17"/>
    </row>
    <row r="102" spans="1:6" ht="24" customHeight="1" x14ac:dyDescent="0.4">
      <c r="A102" s="6">
        <v>101</v>
      </c>
      <c r="B102" s="24">
        <v>50</v>
      </c>
      <c r="C102" s="26">
        <v>129.77000000000001</v>
      </c>
      <c r="D102" s="28">
        <v>8.6999999999999993</v>
      </c>
      <c r="E102" s="17"/>
      <c r="F102" s="17"/>
    </row>
    <row r="103" spans="1:6" ht="24" customHeight="1" x14ac:dyDescent="0.4">
      <c r="A103" s="6">
        <v>102</v>
      </c>
      <c r="B103" s="24">
        <v>61</v>
      </c>
      <c r="C103" s="26">
        <v>141.62</v>
      </c>
      <c r="D103" s="28">
        <v>9.1999999999999993</v>
      </c>
      <c r="E103" s="17"/>
      <c r="F103" s="17"/>
    </row>
    <row r="104" spans="1:6" ht="24" customHeight="1" x14ac:dyDescent="0.4">
      <c r="A104" s="6">
        <v>103</v>
      </c>
      <c r="B104" s="24">
        <v>23</v>
      </c>
      <c r="C104" s="26">
        <v>99.81</v>
      </c>
      <c r="D104" s="28">
        <v>4.2</v>
      </c>
      <c r="E104" s="17"/>
      <c r="F104" s="17"/>
    </row>
    <row r="105" spans="1:6" ht="24" customHeight="1" x14ac:dyDescent="0.4">
      <c r="A105" s="6">
        <v>104</v>
      </c>
      <c r="B105" s="24">
        <v>36</v>
      </c>
      <c r="C105" s="26">
        <v>108.22</v>
      </c>
      <c r="D105" s="28">
        <v>5.6</v>
      </c>
      <c r="E105" s="17"/>
      <c r="F105" s="17"/>
    </row>
    <row r="106" spans="1:6" ht="24" customHeight="1" x14ac:dyDescent="0.4">
      <c r="A106" s="6">
        <v>105</v>
      </c>
      <c r="B106" s="24">
        <v>33</v>
      </c>
      <c r="C106" s="26">
        <v>104.82</v>
      </c>
      <c r="D106" s="28">
        <v>5.9</v>
      </c>
      <c r="E106" s="17"/>
      <c r="F106" s="17"/>
    </row>
    <row r="107" spans="1:6" ht="24" customHeight="1" x14ac:dyDescent="0.4">
      <c r="A107" s="6">
        <v>106</v>
      </c>
      <c r="B107" s="24">
        <v>48</v>
      </c>
      <c r="C107" s="26">
        <v>124.3</v>
      </c>
      <c r="D107" s="28">
        <v>7.9</v>
      </c>
      <c r="E107" s="17"/>
      <c r="F107" s="17"/>
    </row>
    <row r="108" spans="1:6" ht="24" customHeight="1" x14ac:dyDescent="0.4">
      <c r="A108" s="6">
        <v>107</v>
      </c>
      <c r="B108" s="24">
        <v>48</v>
      </c>
      <c r="C108" s="26">
        <v>122.07</v>
      </c>
      <c r="D108" s="28">
        <v>7.8</v>
      </c>
      <c r="E108" s="17"/>
      <c r="F108" s="17"/>
    </row>
    <row r="109" spans="1:6" ht="24" customHeight="1" x14ac:dyDescent="0.4">
      <c r="A109" s="6">
        <v>108</v>
      </c>
      <c r="B109" s="24">
        <v>42</v>
      </c>
      <c r="C109" s="26">
        <v>118.73</v>
      </c>
      <c r="D109" s="28">
        <v>6.8</v>
      </c>
      <c r="E109" s="17"/>
      <c r="F109" s="17"/>
    </row>
    <row r="110" spans="1:6" ht="24" customHeight="1" x14ac:dyDescent="0.4">
      <c r="A110" s="6">
        <v>109</v>
      </c>
      <c r="B110" s="24">
        <v>41</v>
      </c>
      <c r="C110" s="26">
        <v>109.87</v>
      </c>
      <c r="D110" s="28">
        <v>6.3</v>
      </c>
      <c r="E110" s="17"/>
      <c r="F110" s="17"/>
    </row>
    <row r="111" spans="1:6" ht="24" customHeight="1" x14ac:dyDescent="0.4">
      <c r="A111" s="6">
        <v>110</v>
      </c>
      <c r="B111" s="24">
        <v>69</v>
      </c>
      <c r="C111" s="26">
        <v>135.62</v>
      </c>
      <c r="D111" s="28">
        <v>10.7</v>
      </c>
      <c r="E111" s="17"/>
      <c r="F111" s="17"/>
    </row>
    <row r="112" spans="1:6" ht="24" customHeight="1" x14ac:dyDescent="0.4">
      <c r="A112" s="6">
        <v>111</v>
      </c>
      <c r="B112" s="24">
        <v>66</v>
      </c>
      <c r="C112" s="26">
        <v>130.57</v>
      </c>
      <c r="D112" s="28">
        <v>9.9</v>
      </c>
      <c r="E112" s="17"/>
      <c r="F112" s="17"/>
    </row>
    <row r="113" spans="1:6" ht="24" customHeight="1" x14ac:dyDescent="0.4">
      <c r="A113" s="6">
        <v>112</v>
      </c>
      <c r="B113" s="24">
        <v>36</v>
      </c>
      <c r="C113" s="26">
        <v>113.37</v>
      </c>
      <c r="D113" s="28">
        <v>5.8</v>
      </c>
      <c r="E113" s="17"/>
      <c r="F113" s="17"/>
    </row>
    <row r="114" spans="1:6" ht="24" customHeight="1" x14ac:dyDescent="0.4">
      <c r="A114" s="6">
        <v>113</v>
      </c>
      <c r="B114" s="24">
        <v>48</v>
      </c>
      <c r="C114" s="26">
        <v>134.83000000000001</v>
      </c>
      <c r="D114" s="28">
        <v>8.8000000000000007</v>
      </c>
      <c r="E114" s="17"/>
      <c r="F114" s="17"/>
    </row>
    <row r="115" spans="1:6" ht="24" customHeight="1" x14ac:dyDescent="0.4">
      <c r="A115" s="6">
        <v>114</v>
      </c>
      <c r="B115" s="24">
        <v>58</v>
      </c>
      <c r="C115" s="26">
        <v>138.08000000000001</v>
      </c>
      <c r="D115" s="28">
        <v>10</v>
      </c>
      <c r="E115" s="17"/>
      <c r="F115" s="17"/>
    </row>
    <row r="116" spans="1:6" ht="24" customHeight="1" x14ac:dyDescent="0.4">
      <c r="A116" s="6">
        <v>115</v>
      </c>
      <c r="B116" s="24">
        <v>29</v>
      </c>
      <c r="C116" s="26">
        <v>110.39</v>
      </c>
      <c r="D116" s="28">
        <v>5.6</v>
      </c>
      <c r="E116" s="17"/>
      <c r="F116" s="17"/>
    </row>
    <row r="117" spans="1:6" ht="24" customHeight="1" x14ac:dyDescent="0.4">
      <c r="A117" s="6">
        <v>116</v>
      </c>
      <c r="B117" s="24">
        <v>51</v>
      </c>
      <c r="C117" s="26">
        <v>124.26</v>
      </c>
      <c r="D117" s="28">
        <v>8.1</v>
      </c>
      <c r="E117" s="17"/>
      <c r="F117" s="17"/>
    </row>
    <row r="118" spans="1:6" ht="24" customHeight="1" x14ac:dyDescent="0.4">
      <c r="A118" s="6">
        <v>117</v>
      </c>
      <c r="B118" s="24">
        <v>34</v>
      </c>
      <c r="C118" s="26">
        <v>112.38</v>
      </c>
      <c r="D118" s="28">
        <v>6.4</v>
      </c>
      <c r="E118" s="17"/>
      <c r="F118" s="17"/>
    </row>
    <row r="119" spans="1:6" ht="24" customHeight="1" x14ac:dyDescent="0.4">
      <c r="A119" s="6">
        <v>118</v>
      </c>
      <c r="B119" s="24">
        <v>42</v>
      </c>
      <c r="C119" s="26">
        <v>114.19</v>
      </c>
      <c r="D119" s="28">
        <v>7.5</v>
      </c>
      <c r="E119" s="17"/>
      <c r="F119" s="17"/>
    </row>
    <row r="120" spans="1:6" ht="24" customHeight="1" x14ac:dyDescent="0.4">
      <c r="A120" s="6">
        <v>119</v>
      </c>
      <c r="B120" s="24">
        <v>47</v>
      </c>
      <c r="C120" s="26">
        <v>120.57</v>
      </c>
      <c r="D120" s="28">
        <v>8.1</v>
      </c>
      <c r="E120" s="17"/>
      <c r="F120" s="17"/>
    </row>
    <row r="121" spans="1:6" ht="24" customHeight="1" x14ac:dyDescent="0.4">
      <c r="A121" s="6">
        <v>120</v>
      </c>
      <c r="B121" s="24">
        <v>67</v>
      </c>
      <c r="C121" s="26">
        <v>144.13999999999999</v>
      </c>
      <c r="D121" s="28">
        <v>10.7</v>
      </c>
      <c r="E121" s="17"/>
      <c r="F121" s="17"/>
    </row>
    <row r="122" spans="1:6" ht="24" customHeight="1" x14ac:dyDescent="0.4">
      <c r="A122" s="6">
        <v>121</v>
      </c>
      <c r="B122" s="24">
        <v>26</v>
      </c>
      <c r="C122" s="26">
        <v>106.32</v>
      </c>
      <c r="D122" s="28">
        <v>5.2</v>
      </c>
      <c r="E122" s="17"/>
      <c r="F122" s="17"/>
    </row>
    <row r="123" spans="1:6" ht="24" customHeight="1" x14ac:dyDescent="0.4">
      <c r="A123" s="6">
        <v>122</v>
      </c>
      <c r="B123" s="24">
        <v>52</v>
      </c>
      <c r="C123" s="26">
        <v>124.06</v>
      </c>
      <c r="D123" s="28">
        <v>7.7</v>
      </c>
      <c r="E123" s="17"/>
      <c r="F123" s="17"/>
    </row>
    <row r="124" spans="1:6" ht="24" customHeight="1" x14ac:dyDescent="0.4">
      <c r="A124" s="6">
        <v>123</v>
      </c>
      <c r="B124" s="24">
        <v>63</v>
      </c>
      <c r="C124" s="26">
        <v>140.49</v>
      </c>
      <c r="D124" s="28">
        <v>9.8000000000000007</v>
      </c>
      <c r="E124" s="17"/>
      <c r="F124" s="17"/>
    </row>
    <row r="125" spans="1:6" ht="24" customHeight="1" x14ac:dyDescent="0.4">
      <c r="A125" s="6">
        <v>124</v>
      </c>
      <c r="B125" s="24">
        <v>36</v>
      </c>
      <c r="C125" s="26">
        <v>116.48</v>
      </c>
      <c r="D125" s="28">
        <v>6.4</v>
      </c>
      <c r="E125" s="17"/>
      <c r="F125" s="17"/>
    </row>
    <row r="126" spans="1:6" ht="24" customHeight="1" x14ac:dyDescent="0.4">
      <c r="A126" s="6">
        <v>125</v>
      </c>
      <c r="B126" s="24">
        <v>60</v>
      </c>
      <c r="C126" s="26">
        <v>144.16</v>
      </c>
      <c r="D126" s="28">
        <v>10.4</v>
      </c>
      <c r="E126" s="17"/>
      <c r="F126" s="17"/>
    </row>
    <row r="127" spans="1:6" ht="24" customHeight="1" x14ac:dyDescent="0.4">
      <c r="A127" s="6">
        <v>126</v>
      </c>
      <c r="B127" s="24">
        <v>59</v>
      </c>
      <c r="C127" s="26">
        <v>124.24</v>
      </c>
      <c r="D127" s="28">
        <v>8.9</v>
      </c>
      <c r="E127" s="17"/>
      <c r="F127" s="17"/>
    </row>
    <row r="128" spans="1:6" ht="24" customHeight="1" x14ac:dyDescent="0.4">
      <c r="A128" s="6">
        <v>127</v>
      </c>
      <c r="B128" s="24">
        <v>32</v>
      </c>
      <c r="C128" s="26">
        <v>112.34</v>
      </c>
      <c r="D128" s="28">
        <v>6.3</v>
      </c>
      <c r="E128" s="17"/>
      <c r="F128" s="17"/>
    </row>
    <row r="129" spans="1:6" ht="24" customHeight="1" x14ac:dyDescent="0.4">
      <c r="A129" s="6">
        <v>128</v>
      </c>
      <c r="B129" s="24">
        <v>37</v>
      </c>
      <c r="C129" s="26">
        <v>119.37</v>
      </c>
      <c r="D129" s="28">
        <v>6.2</v>
      </c>
      <c r="E129" s="17"/>
      <c r="F129" s="17"/>
    </row>
    <row r="130" spans="1:6" ht="24" customHeight="1" x14ac:dyDescent="0.4">
      <c r="A130" s="6">
        <v>129</v>
      </c>
      <c r="B130" s="24">
        <v>50</v>
      </c>
      <c r="C130" s="26">
        <v>138.77000000000001</v>
      </c>
      <c r="D130" s="28">
        <v>9</v>
      </c>
      <c r="E130" s="17"/>
      <c r="F130" s="17"/>
    </row>
    <row r="131" spans="1:6" ht="24" customHeight="1" x14ac:dyDescent="0.4">
      <c r="A131" s="6">
        <v>130</v>
      </c>
      <c r="B131" s="24">
        <v>39</v>
      </c>
      <c r="C131" s="26">
        <v>119.86</v>
      </c>
      <c r="D131" s="28">
        <v>6.1</v>
      </c>
      <c r="E131" s="17"/>
      <c r="F131" s="17"/>
    </row>
    <row r="132" spans="1:6" ht="24" customHeight="1" x14ac:dyDescent="0.4">
      <c r="A132" s="6">
        <v>131</v>
      </c>
      <c r="B132" s="24">
        <v>59</v>
      </c>
      <c r="C132" s="26">
        <v>133.41999999999999</v>
      </c>
      <c r="D132" s="28">
        <v>9.1999999999999993</v>
      </c>
      <c r="E132" s="17"/>
      <c r="F132" s="17"/>
    </row>
    <row r="133" spans="1:6" ht="24" customHeight="1" x14ac:dyDescent="0.4">
      <c r="A133" s="6">
        <v>132</v>
      </c>
      <c r="B133" s="24">
        <v>45</v>
      </c>
      <c r="C133" s="26">
        <v>126.6</v>
      </c>
      <c r="D133" s="28">
        <v>7.1</v>
      </c>
      <c r="E133" s="17"/>
      <c r="F133" s="17"/>
    </row>
    <row r="134" spans="1:6" ht="24" customHeight="1" x14ac:dyDescent="0.4">
      <c r="A134" s="6">
        <v>133</v>
      </c>
      <c r="B134" s="24">
        <v>47</v>
      </c>
      <c r="C134" s="26">
        <v>135.26</v>
      </c>
      <c r="D134" s="28">
        <v>8.6</v>
      </c>
      <c r="E134" s="17"/>
      <c r="F134" s="17"/>
    </row>
    <row r="135" spans="1:6" ht="24" customHeight="1" x14ac:dyDescent="0.4">
      <c r="A135" s="6">
        <v>134</v>
      </c>
      <c r="B135" s="24">
        <v>54</v>
      </c>
      <c r="C135" s="26">
        <v>135.76</v>
      </c>
      <c r="D135" s="28">
        <v>9</v>
      </c>
      <c r="E135" s="17"/>
      <c r="F135" s="17"/>
    </row>
    <row r="136" spans="1:6" ht="24" customHeight="1" x14ac:dyDescent="0.4">
      <c r="A136" s="6">
        <v>135</v>
      </c>
      <c r="B136" s="24">
        <v>32</v>
      </c>
      <c r="C136" s="26">
        <v>113.85</v>
      </c>
      <c r="D136" s="28">
        <v>6.1</v>
      </c>
      <c r="E136" s="17"/>
      <c r="F136" s="17"/>
    </row>
    <row r="137" spans="1:6" ht="24" customHeight="1" x14ac:dyDescent="0.4">
      <c r="A137" s="6">
        <v>136</v>
      </c>
      <c r="B137" s="24">
        <v>51</v>
      </c>
      <c r="C137" s="26">
        <v>121.66</v>
      </c>
      <c r="D137" s="28">
        <v>7.8</v>
      </c>
      <c r="E137" s="17"/>
      <c r="F137" s="17"/>
    </row>
    <row r="138" spans="1:6" ht="24" customHeight="1" x14ac:dyDescent="0.4">
      <c r="A138" s="6">
        <v>137</v>
      </c>
      <c r="B138" s="24">
        <v>32</v>
      </c>
      <c r="C138" s="26">
        <v>109.01</v>
      </c>
      <c r="D138" s="28">
        <v>5.2</v>
      </c>
      <c r="E138" s="17"/>
      <c r="F138" s="17"/>
    </row>
    <row r="139" spans="1:6" ht="24" customHeight="1" x14ac:dyDescent="0.4">
      <c r="A139" s="6">
        <v>138</v>
      </c>
      <c r="B139" s="24">
        <v>72</v>
      </c>
      <c r="C139" s="26">
        <v>163.1</v>
      </c>
      <c r="D139" s="28">
        <v>12.3</v>
      </c>
      <c r="E139" s="17"/>
      <c r="F139" s="17"/>
    </row>
    <row r="140" spans="1:6" ht="24" customHeight="1" x14ac:dyDescent="0.4">
      <c r="A140" s="6">
        <v>139</v>
      </c>
      <c r="B140" s="24">
        <v>47</v>
      </c>
      <c r="C140" s="26">
        <v>135.52000000000001</v>
      </c>
      <c r="D140" s="28">
        <v>8</v>
      </c>
      <c r="E140" s="17"/>
      <c r="F140" s="17"/>
    </row>
    <row r="141" spans="1:6" ht="24" customHeight="1" x14ac:dyDescent="0.4">
      <c r="A141" s="6">
        <v>140</v>
      </c>
      <c r="B141" s="24">
        <v>62</v>
      </c>
      <c r="C141" s="26">
        <v>137.57</v>
      </c>
      <c r="D141" s="28">
        <v>10.7</v>
      </c>
      <c r="E141" s="17"/>
      <c r="F141" s="17"/>
    </row>
    <row r="142" spans="1:6" ht="24" customHeight="1" x14ac:dyDescent="0.4">
      <c r="A142" s="6">
        <v>141</v>
      </c>
      <c r="B142" s="24">
        <v>56</v>
      </c>
      <c r="C142" s="26">
        <v>132.4</v>
      </c>
      <c r="D142" s="28">
        <v>8.9</v>
      </c>
      <c r="E142" s="17"/>
      <c r="F142" s="17"/>
    </row>
    <row r="143" spans="1:6" ht="24" customHeight="1" x14ac:dyDescent="0.4">
      <c r="A143" s="6">
        <v>142</v>
      </c>
      <c r="B143" s="24">
        <v>56</v>
      </c>
      <c r="C143" s="26">
        <v>131.15</v>
      </c>
      <c r="D143" s="28">
        <v>8.9</v>
      </c>
      <c r="E143" s="17"/>
      <c r="F143" s="17"/>
    </row>
    <row r="144" spans="1:6" ht="24" customHeight="1" x14ac:dyDescent="0.4">
      <c r="A144" s="6">
        <v>143</v>
      </c>
      <c r="B144" s="24">
        <v>77</v>
      </c>
      <c r="C144" s="26">
        <v>153.75</v>
      </c>
      <c r="D144" s="28">
        <v>12.3</v>
      </c>
      <c r="E144" s="17"/>
      <c r="F144" s="17"/>
    </row>
    <row r="145" spans="1:6" ht="24" customHeight="1" x14ac:dyDescent="0.4">
      <c r="A145" s="6">
        <v>144</v>
      </c>
      <c r="B145" s="24">
        <v>35</v>
      </c>
      <c r="C145" s="26">
        <v>109.27</v>
      </c>
      <c r="D145" s="28">
        <v>6.4</v>
      </c>
      <c r="E145" s="17"/>
      <c r="F145" s="17"/>
    </row>
    <row r="146" spans="1:6" ht="24" customHeight="1" x14ac:dyDescent="0.4">
      <c r="A146" s="6">
        <v>145</v>
      </c>
      <c r="B146" s="24">
        <v>70</v>
      </c>
      <c r="C146" s="26">
        <v>135.08000000000001</v>
      </c>
      <c r="D146" s="28">
        <v>10.9</v>
      </c>
      <c r="E146" s="17"/>
      <c r="F146" s="17"/>
    </row>
    <row r="147" spans="1:6" ht="24" customHeight="1" x14ac:dyDescent="0.4">
      <c r="A147" s="6">
        <v>146</v>
      </c>
      <c r="B147" s="24">
        <v>36</v>
      </c>
      <c r="C147" s="26">
        <v>106.47</v>
      </c>
      <c r="D147" s="28">
        <v>5.9</v>
      </c>
      <c r="E147" s="17"/>
      <c r="F147" s="17"/>
    </row>
    <row r="148" spans="1:6" ht="24" customHeight="1" x14ac:dyDescent="0.4">
      <c r="A148" s="6">
        <v>147</v>
      </c>
      <c r="B148" s="24">
        <v>44</v>
      </c>
      <c r="C148" s="26">
        <v>116.49</v>
      </c>
      <c r="D148" s="28">
        <v>7.7</v>
      </c>
      <c r="E148" s="17"/>
      <c r="F148" s="17"/>
    </row>
    <row r="149" spans="1:6" ht="24" customHeight="1" x14ac:dyDescent="0.4">
      <c r="A149" s="6">
        <v>148</v>
      </c>
      <c r="B149" s="24">
        <v>37</v>
      </c>
      <c r="C149" s="26">
        <v>120.16</v>
      </c>
      <c r="D149" s="28">
        <v>6.1</v>
      </c>
      <c r="E149" s="17"/>
      <c r="F149" s="17"/>
    </row>
    <row r="150" spans="1:6" ht="24" customHeight="1" x14ac:dyDescent="0.4">
      <c r="A150" s="6">
        <v>149</v>
      </c>
      <c r="B150" s="24">
        <v>54</v>
      </c>
      <c r="C150" s="26">
        <v>127.12</v>
      </c>
      <c r="D150" s="28">
        <v>8.4</v>
      </c>
      <c r="E150" s="17"/>
      <c r="F150" s="17"/>
    </row>
    <row r="151" spans="1:6" ht="24" customHeight="1" x14ac:dyDescent="0.4">
      <c r="A151" s="6">
        <v>150</v>
      </c>
      <c r="B151" s="24">
        <v>24</v>
      </c>
      <c r="C151" s="26">
        <v>106.01</v>
      </c>
      <c r="D151" s="28">
        <v>4.3</v>
      </c>
      <c r="E151" s="17"/>
      <c r="F151" s="17"/>
    </row>
    <row r="152" spans="1:6" ht="24" customHeight="1" x14ac:dyDescent="0.4">
      <c r="A152" s="6">
        <v>151</v>
      </c>
      <c r="B152" s="24">
        <v>25</v>
      </c>
      <c r="C152" s="26">
        <v>111.37</v>
      </c>
      <c r="D152" s="28">
        <v>4.7</v>
      </c>
      <c r="E152" s="17"/>
      <c r="F152" s="17"/>
    </row>
    <row r="153" spans="1:6" ht="24" customHeight="1" x14ac:dyDescent="0.4">
      <c r="A153" s="6">
        <v>152</v>
      </c>
      <c r="B153" s="24">
        <v>43</v>
      </c>
      <c r="C153" s="26">
        <v>122.11</v>
      </c>
      <c r="D153" s="28">
        <v>7</v>
      </c>
      <c r="E153" s="17"/>
      <c r="F153" s="17"/>
    </row>
    <row r="154" spans="1:6" ht="24" customHeight="1" x14ac:dyDescent="0.4">
      <c r="A154" s="6">
        <v>153</v>
      </c>
      <c r="B154" s="24">
        <v>47</v>
      </c>
      <c r="C154" s="26">
        <v>119.34</v>
      </c>
      <c r="D154" s="28">
        <v>8.6999999999999993</v>
      </c>
      <c r="E154" s="17"/>
      <c r="F154" s="17"/>
    </row>
    <row r="155" spans="1:6" ht="24" customHeight="1" x14ac:dyDescent="0.4">
      <c r="A155" s="6">
        <v>154</v>
      </c>
      <c r="B155" s="24">
        <v>44</v>
      </c>
      <c r="C155" s="26">
        <v>115.39</v>
      </c>
      <c r="D155" s="28">
        <v>6.7</v>
      </c>
      <c r="E155" s="17"/>
      <c r="F155" s="17"/>
    </row>
    <row r="156" spans="1:6" ht="24" customHeight="1" x14ac:dyDescent="0.4">
      <c r="A156" s="6">
        <v>155</v>
      </c>
      <c r="B156" s="24">
        <v>38</v>
      </c>
      <c r="C156" s="26">
        <v>121.31</v>
      </c>
      <c r="D156" s="28">
        <v>7</v>
      </c>
      <c r="E156" s="17"/>
      <c r="F156" s="17"/>
    </row>
    <row r="157" spans="1:6" ht="24" customHeight="1" x14ac:dyDescent="0.4">
      <c r="A157" s="6">
        <v>156</v>
      </c>
      <c r="B157" s="24">
        <v>60</v>
      </c>
      <c r="C157" s="26">
        <v>136.28</v>
      </c>
      <c r="D157" s="28">
        <v>9.5</v>
      </c>
      <c r="E157" s="17"/>
      <c r="F157" s="17"/>
    </row>
    <row r="158" spans="1:6" ht="24" customHeight="1" x14ac:dyDescent="0.4">
      <c r="A158" s="6">
        <v>157</v>
      </c>
      <c r="B158" s="24">
        <v>37</v>
      </c>
      <c r="C158" s="26">
        <v>112.92</v>
      </c>
      <c r="D158" s="28">
        <v>6.4</v>
      </c>
      <c r="E158" s="17"/>
      <c r="F158" s="17"/>
    </row>
    <row r="159" spans="1:6" ht="24" customHeight="1" x14ac:dyDescent="0.4">
      <c r="A159" s="6">
        <v>158</v>
      </c>
      <c r="B159" s="24">
        <v>32</v>
      </c>
      <c r="C159" s="26">
        <v>110.15</v>
      </c>
      <c r="D159" s="28">
        <v>6.2</v>
      </c>
      <c r="E159" s="17"/>
      <c r="F159" s="17"/>
    </row>
    <row r="160" spans="1:6" ht="24" customHeight="1" x14ac:dyDescent="0.4">
      <c r="A160" s="6">
        <v>159</v>
      </c>
      <c r="B160" s="24">
        <v>75</v>
      </c>
      <c r="C160" s="26">
        <v>146.4</v>
      </c>
      <c r="D160" s="28">
        <v>11.9</v>
      </c>
      <c r="E160" s="17"/>
      <c r="F160" s="17"/>
    </row>
    <row r="161" spans="1:6" ht="24" customHeight="1" x14ac:dyDescent="0.4">
      <c r="A161" s="6">
        <v>160</v>
      </c>
      <c r="B161" s="24">
        <v>58</v>
      </c>
      <c r="C161" s="26">
        <v>140.44999999999999</v>
      </c>
      <c r="D161" s="28">
        <v>10.1</v>
      </c>
      <c r="E161" s="17"/>
      <c r="F161" s="17"/>
    </row>
    <row r="162" spans="1:6" ht="24" customHeight="1" x14ac:dyDescent="0.4">
      <c r="A162" s="6">
        <v>161</v>
      </c>
      <c r="B162" s="24">
        <v>20</v>
      </c>
      <c r="C162" s="26">
        <v>104.06</v>
      </c>
      <c r="D162" s="28">
        <v>4.0999999999999996</v>
      </c>
      <c r="E162" s="17"/>
      <c r="F162" s="17"/>
    </row>
    <row r="163" spans="1:6" ht="24" customHeight="1" x14ac:dyDescent="0.4">
      <c r="A163" s="6">
        <v>162</v>
      </c>
      <c r="B163" s="24">
        <v>37</v>
      </c>
      <c r="C163" s="26">
        <v>111.58</v>
      </c>
      <c r="D163" s="28">
        <v>6.3</v>
      </c>
      <c r="E163" s="17"/>
      <c r="F163" s="17"/>
    </row>
    <row r="164" spans="1:6" ht="24" customHeight="1" x14ac:dyDescent="0.4">
      <c r="A164" s="6">
        <v>163</v>
      </c>
      <c r="B164" s="24">
        <v>41</v>
      </c>
      <c r="C164" s="26">
        <v>115.71</v>
      </c>
      <c r="D164" s="28">
        <v>7.6</v>
      </c>
      <c r="E164" s="17"/>
      <c r="F164" s="17"/>
    </row>
    <row r="165" spans="1:6" ht="24" customHeight="1" x14ac:dyDescent="0.4">
      <c r="A165" s="6">
        <v>164</v>
      </c>
      <c r="B165" s="24">
        <v>51</v>
      </c>
      <c r="C165" s="26">
        <v>128.29</v>
      </c>
      <c r="D165" s="28">
        <v>7.8</v>
      </c>
      <c r="E165" s="17"/>
      <c r="F165" s="17"/>
    </row>
    <row r="166" spans="1:6" ht="24" customHeight="1" x14ac:dyDescent="0.4">
      <c r="A166" s="6">
        <v>165</v>
      </c>
      <c r="B166" s="24">
        <v>53</v>
      </c>
      <c r="C166" s="26">
        <v>122.15</v>
      </c>
      <c r="D166" s="28">
        <v>8.1999999999999993</v>
      </c>
      <c r="E166" s="17"/>
      <c r="F166" s="17"/>
    </row>
    <row r="167" spans="1:6" ht="24" customHeight="1" x14ac:dyDescent="0.4">
      <c r="A167" s="6">
        <v>166</v>
      </c>
      <c r="B167" s="24">
        <v>62</v>
      </c>
      <c r="C167" s="26">
        <v>126.73</v>
      </c>
      <c r="D167" s="28">
        <v>9.6999999999999993</v>
      </c>
      <c r="E167" s="17"/>
      <c r="F167" s="17"/>
    </row>
    <row r="168" spans="1:6" ht="24" customHeight="1" x14ac:dyDescent="0.4">
      <c r="A168" s="6">
        <v>167</v>
      </c>
      <c r="B168" s="24">
        <v>37</v>
      </c>
      <c r="C168" s="26">
        <v>115.98</v>
      </c>
      <c r="D168" s="28">
        <v>6.3</v>
      </c>
      <c r="E168" s="17"/>
      <c r="F168" s="17"/>
    </row>
    <row r="169" spans="1:6" ht="24" customHeight="1" x14ac:dyDescent="0.4">
      <c r="A169" s="6">
        <v>168</v>
      </c>
      <c r="B169" s="24">
        <v>42</v>
      </c>
      <c r="C169" s="26">
        <v>126.26</v>
      </c>
      <c r="D169" s="28">
        <v>7.8</v>
      </c>
      <c r="E169" s="17"/>
      <c r="F169" s="17"/>
    </row>
    <row r="170" spans="1:6" ht="24" customHeight="1" x14ac:dyDescent="0.4">
      <c r="A170" s="6">
        <v>169</v>
      </c>
      <c r="B170" s="24">
        <v>60</v>
      </c>
      <c r="C170" s="26">
        <v>133.94</v>
      </c>
      <c r="D170" s="28">
        <v>9.5</v>
      </c>
      <c r="E170" s="17"/>
      <c r="F170" s="17"/>
    </row>
    <row r="171" spans="1:6" ht="24" customHeight="1" x14ac:dyDescent="0.4">
      <c r="A171" s="6">
        <v>170</v>
      </c>
      <c r="B171" s="24">
        <v>46</v>
      </c>
      <c r="C171" s="26">
        <v>113.56</v>
      </c>
      <c r="D171" s="28">
        <v>7.6</v>
      </c>
      <c r="E171" s="17"/>
      <c r="F171" s="17"/>
    </row>
    <row r="172" spans="1:6" ht="24" customHeight="1" x14ac:dyDescent="0.4">
      <c r="A172" s="6">
        <v>171</v>
      </c>
      <c r="B172" s="24">
        <v>63</v>
      </c>
      <c r="C172" s="26">
        <v>143.35</v>
      </c>
      <c r="D172" s="28">
        <v>9.6999999999999993</v>
      </c>
      <c r="E172" s="17"/>
      <c r="F172" s="17"/>
    </row>
    <row r="173" spans="1:6" ht="24" customHeight="1" x14ac:dyDescent="0.4">
      <c r="A173" s="6">
        <v>172</v>
      </c>
      <c r="B173" s="24">
        <v>67</v>
      </c>
      <c r="C173" s="26">
        <v>145.76</v>
      </c>
      <c r="D173" s="28">
        <v>10.3</v>
      </c>
      <c r="E173" s="17"/>
      <c r="F173" s="17"/>
    </row>
    <row r="174" spans="1:6" ht="24" customHeight="1" x14ac:dyDescent="0.4">
      <c r="A174" s="6">
        <v>173</v>
      </c>
      <c r="B174" s="24">
        <v>73</v>
      </c>
      <c r="C174" s="26">
        <v>152.49</v>
      </c>
      <c r="D174" s="28">
        <v>11.6</v>
      </c>
      <c r="E174" s="17"/>
      <c r="F174" s="17"/>
    </row>
    <row r="175" spans="1:6" ht="24" customHeight="1" x14ac:dyDescent="0.4">
      <c r="A175" s="6">
        <v>174</v>
      </c>
      <c r="B175" s="24">
        <v>50</v>
      </c>
      <c r="C175" s="26">
        <v>134.72999999999999</v>
      </c>
      <c r="D175" s="28">
        <v>8.3000000000000007</v>
      </c>
      <c r="E175" s="17"/>
      <c r="F175" s="17"/>
    </row>
    <row r="176" spans="1:6" ht="24" customHeight="1" x14ac:dyDescent="0.4">
      <c r="A176" s="6">
        <v>175</v>
      </c>
      <c r="B176" s="24">
        <v>53</v>
      </c>
      <c r="C176" s="26">
        <v>136.81</v>
      </c>
      <c r="D176" s="28">
        <v>9.1</v>
      </c>
      <c r="E176" s="17"/>
      <c r="F176" s="17"/>
    </row>
    <row r="177" spans="1:6" ht="24" customHeight="1" x14ac:dyDescent="0.4">
      <c r="A177" s="6">
        <v>176</v>
      </c>
      <c r="B177" s="24">
        <v>57</v>
      </c>
      <c r="C177" s="26">
        <v>142.07</v>
      </c>
      <c r="D177" s="28">
        <v>9.1999999999999993</v>
      </c>
      <c r="E177" s="17"/>
      <c r="F177" s="17"/>
    </row>
    <row r="178" spans="1:6" ht="24" customHeight="1" x14ac:dyDescent="0.4">
      <c r="A178" s="6">
        <v>177</v>
      </c>
      <c r="B178" s="24">
        <v>35</v>
      </c>
      <c r="C178" s="26">
        <v>110.42</v>
      </c>
      <c r="D178" s="28">
        <v>6.6</v>
      </c>
      <c r="E178" s="17"/>
      <c r="F178" s="17"/>
    </row>
    <row r="179" spans="1:6" ht="24" customHeight="1" x14ac:dyDescent="0.4">
      <c r="A179" s="6">
        <v>178</v>
      </c>
      <c r="B179" s="24">
        <v>38</v>
      </c>
      <c r="C179" s="26">
        <v>126.87</v>
      </c>
      <c r="D179" s="28">
        <v>7.2</v>
      </c>
      <c r="E179" s="17"/>
      <c r="F179" s="17"/>
    </row>
    <row r="180" spans="1:6" ht="24" customHeight="1" x14ac:dyDescent="0.4">
      <c r="A180" s="6">
        <v>179</v>
      </c>
      <c r="B180" s="24">
        <v>74</v>
      </c>
      <c r="C180" s="26">
        <v>148.26</v>
      </c>
      <c r="D180" s="28">
        <v>11.6</v>
      </c>
      <c r="E180" s="17"/>
      <c r="F180" s="17"/>
    </row>
    <row r="181" spans="1:6" ht="24" customHeight="1" x14ac:dyDescent="0.4">
      <c r="A181" s="6">
        <v>180</v>
      </c>
      <c r="B181" s="24">
        <v>24</v>
      </c>
      <c r="C181" s="26">
        <v>108.81</v>
      </c>
      <c r="D181" s="28">
        <v>5</v>
      </c>
      <c r="E181" s="17"/>
      <c r="F181" s="17"/>
    </row>
    <row r="182" spans="1:6" ht="24" customHeight="1" x14ac:dyDescent="0.4">
      <c r="A182" s="6">
        <v>181</v>
      </c>
      <c r="B182" s="24">
        <v>42</v>
      </c>
      <c r="C182" s="26">
        <v>121.23</v>
      </c>
      <c r="D182" s="28">
        <v>7</v>
      </c>
      <c r="E182" s="17"/>
      <c r="F182" s="17"/>
    </row>
    <row r="183" spans="1:6" ht="24" customHeight="1" x14ac:dyDescent="0.4">
      <c r="A183" s="6">
        <v>182</v>
      </c>
      <c r="B183" s="24">
        <v>59</v>
      </c>
      <c r="C183" s="26">
        <v>141.72</v>
      </c>
      <c r="D183" s="28">
        <v>9.3000000000000007</v>
      </c>
      <c r="E183" s="17"/>
      <c r="F183" s="17"/>
    </row>
    <row r="184" spans="1:6" ht="24" customHeight="1" x14ac:dyDescent="0.4">
      <c r="A184" s="6">
        <v>183</v>
      </c>
      <c r="B184" s="24">
        <v>33</v>
      </c>
      <c r="C184" s="26">
        <v>118.43</v>
      </c>
      <c r="D184" s="28">
        <v>6.4</v>
      </c>
      <c r="E184" s="17"/>
      <c r="F184" s="17"/>
    </row>
    <row r="185" spans="1:6" ht="24" customHeight="1" x14ac:dyDescent="0.4">
      <c r="A185" s="6">
        <v>184</v>
      </c>
      <c r="B185" s="24">
        <v>66</v>
      </c>
      <c r="C185" s="26">
        <v>129.94999999999999</v>
      </c>
      <c r="D185" s="28">
        <v>10.4</v>
      </c>
      <c r="E185" s="17"/>
      <c r="F185" s="17"/>
    </row>
    <row r="186" spans="1:6" ht="24" customHeight="1" x14ac:dyDescent="0.4">
      <c r="A186" s="6">
        <v>185</v>
      </c>
      <c r="B186" s="24">
        <v>65</v>
      </c>
      <c r="C186" s="26">
        <v>138.9</v>
      </c>
      <c r="D186" s="28">
        <v>10.9</v>
      </c>
      <c r="E186" s="17"/>
      <c r="F186" s="17"/>
    </row>
    <row r="187" spans="1:6" ht="24" customHeight="1" x14ac:dyDescent="0.4">
      <c r="A187" s="6">
        <v>186</v>
      </c>
      <c r="B187" s="24">
        <v>64</v>
      </c>
      <c r="C187" s="26">
        <v>150</v>
      </c>
      <c r="D187" s="28">
        <v>10.199999999999999</v>
      </c>
      <c r="E187" s="17"/>
      <c r="F187" s="17"/>
    </row>
    <row r="188" spans="1:6" ht="24" customHeight="1" x14ac:dyDescent="0.4">
      <c r="A188" s="6">
        <v>187</v>
      </c>
      <c r="B188" s="24">
        <v>40</v>
      </c>
      <c r="C188" s="26">
        <v>124.07</v>
      </c>
      <c r="D188" s="28">
        <v>7</v>
      </c>
      <c r="E188" s="17"/>
      <c r="F188" s="17"/>
    </row>
    <row r="189" spans="1:6" ht="24" customHeight="1" x14ac:dyDescent="0.4">
      <c r="A189" s="6">
        <v>188</v>
      </c>
      <c r="B189" s="24">
        <v>72</v>
      </c>
      <c r="C189" s="26">
        <v>139.19</v>
      </c>
      <c r="D189" s="28">
        <v>11.2</v>
      </c>
      <c r="E189" s="17"/>
      <c r="F189" s="17"/>
    </row>
    <row r="190" spans="1:6" ht="24" customHeight="1" x14ac:dyDescent="0.4">
      <c r="A190" s="6">
        <v>189</v>
      </c>
      <c r="B190" s="24">
        <v>42</v>
      </c>
      <c r="C190" s="26">
        <v>121.33</v>
      </c>
      <c r="D190" s="28">
        <v>6.5</v>
      </c>
      <c r="E190" s="17"/>
      <c r="F190" s="17"/>
    </row>
    <row r="191" spans="1:6" ht="24" customHeight="1" x14ac:dyDescent="0.4">
      <c r="A191" s="6">
        <v>190</v>
      </c>
      <c r="B191" s="24">
        <v>41</v>
      </c>
      <c r="C191" s="26">
        <v>111.42</v>
      </c>
      <c r="D191" s="28">
        <v>6.6</v>
      </c>
      <c r="E191" s="17"/>
      <c r="F191" s="17"/>
    </row>
    <row r="192" spans="1:6" ht="24" customHeight="1" x14ac:dyDescent="0.4">
      <c r="A192" s="6">
        <v>191</v>
      </c>
      <c r="B192" s="24">
        <v>62</v>
      </c>
      <c r="C192" s="26">
        <v>144.33000000000001</v>
      </c>
      <c r="D192" s="28">
        <v>10.1</v>
      </c>
      <c r="E192" s="17"/>
      <c r="F192" s="17"/>
    </row>
    <row r="193" spans="1:6" ht="24" customHeight="1" x14ac:dyDescent="0.4">
      <c r="A193" s="6">
        <v>192</v>
      </c>
      <c r="B193" s="24">
        <v>50</v>
      </c>
      <c r="C193" s="26">
        <v>130.65</v>
      </c>
      <c r="D193" s="28">
        <v>8.6999999999999993</v>
      </c>
      <c r="E193" s="17"/>
      <c r="F193" s="17"/>
    </row>
    <row r="194" spans="1:6" ht="24" customHeight="1" x14ac:dyDescent="0.4">
      <c r="A194" s="6">
        <v>193</v>
      </c>
      <c r="B194" s="24">
        <v>63</v>
      </c>
      <c r="C194" s="26">
        <v>132.04</v>
      </c>
      <c r="D194" s="28">
        <v>10.199999999999999</v>
      </c>
      <c r="E194" s="17"/>
      <c r="F194" s="17"/>
    </row>
    <row r="195" spans="1:6" ht="24" customHeight="1" x14ac:dyDescent="0.4">
      <c r="A195" s="6">
        <v>194</v>
      </c>
      <c r="B195" s="24">
        <v>37</v>
      </c>
      <c r="C195" s="26">
        <v>115.1</v>
      </c>
      <c r="D195" s="28">
        <v>6.8</v>
      </c>
      <c r="E195" s="17"/>
      <c r="F195" s="17"/>
    </row>
    <row r="196" spans="1:6" ht="24" customHeight="1" x14ac:dyDescent="0.4">
      <c r="A196" s="6">
        <v>195</v>
      </c>
      <c r="B196" s="24">
        <v>55</v>
      </c>
      <c r="C196" s="26">
        <v>126.74</v>
      </c>
      <c r="D196" s="28">
        <v>9</v>
      </c>
      <c r="E196" s="17"/>
      <c r="F196" s="17"/>
    </row>
    <row r="197" spans="1:6" ht="24" customHeight="1" x14ac:dyDescent="0.4">
      <c r="A197" s="6">
        <v>196</v>
      </c>
      <c r="B197" s="24">
        <v>33</v>
      </c>
      <c r="C197" s="26">
        <v>113.41</v>
      </c>
      <c r="D197" s="28">
        <v>5.8</v>
      </c>
      <c r="E197" s="17"/>
      <c r="F197" s="17"/>
    </row>
    <row r="198" spans="1:6" ht="24" customHeight="1" x14ac:dyDescent="0.4">
      <c r="A198" s="6">
        <v>197</v>
      </c>
      <c r="B198" s="24">
        <v>40</v>
      </c>
      <c r="C198" s="26">
        <v>113.06</v>
      </c>
      <c r="D198" s="28">
        <v>6.6</v>
      </c>
      <c r="E198" s="17"/>
      <c r="F198" s="17"/>
    </row>
    <row r="199" spans="1:6" ht="24" customHeight="1" x14ac:dyDescent="0.4">
      <c r="A199" s="6">
        <v>198</v>
      </c>
      <c r="B199" s="24">
        <v>49</v>
      </c>
      <c r="C199" s="26">
        <v>123.22</v>
      </c>
      <c r="D199" s="28">
        <v>7.6</v>
      </c>
      <c r="E199" s="17"/>
      <c r="F199" s="17"/>
    </row>
    <row r="200" spans="1:6" ht="24" customHeight="1" x14ac:dyDescent="0.4">
      <c r="A200" s="6">
        <v>199</v>
      </c>
      <c r="B200" s="24">
        <v>43</v>
      </c>
      <c r="C200" s="26">
        <v>115.81</v>
      </c>
      <c r="D200" s="28">
        <v>7.7</v>
      </c>
      <c r="E200" s="17"/>
      <c r="F200" s="17"/>
    </row>
    <row r="201" spans="1:6" ht="24" customHeight="1" x14ac:dyDescent="0.4">
      <c r="A201" s="6">
        <v>200</v>
      </c>
      <c r="B201" s="24">
        <v>62</v>
      </c>
      <c r="C201" s="26">
        <v>124.5</v>
      </c>
      <c r="D201" s="28">
        <v>9.6999999999999993</v>
      </c>
      <c r="E201" s="17"/>
      <c r="F201" s="17"/>
    </row>
    <row r="202" spans="1:6" ht="24" customHeight="1" x14ac:dyDescent="0.4">
      <c r="A202" s="6">
        <v>201</v>
      </c>
      <c r="B202" s="24">
        <v>63</v>
      </c>
      <c r="C202" s="26">
        <v>129.76</v>
      </c>
      <c r="D202" s="28">
        <v>9.8000000000000007</v>
      </c>
      <c r="E202" s="17"/>
      <c r="F202" s="17"/>
    </row>
    <row r="203" spans="1:6" ht="24" customHeight="1" x14ac:dyDescent="0.4">
      <c r="A203" s="6">
        <v>202</v>
      </c>
      <c r="B203" s="24">
        <v>41</v>
      </c>
      <c r="C203" s="26">
        <v>108.63</v>
      </c>
      <c r="D203" s="28">
        <v>6.6</v>
      </c>
      <c r="E203" s="17"/>
      <c r="F203" s="17"/>
    </row>
    <row r="204" spans="1:6" ht="24" customHeight="1" x14ac:dyDescent="0.4">
      <c r="A204" s="6">
        <v>203</v>
      </c>
      <c r="B204" s="24">
        <v>51</v>
      </c>
      <c r="C204" s="26">
        <v>128.75</v>
      </c>
      <c r="D204" s="28">
        <v>9</v>
      </c>
      <c r="E204" s="17"/>
      <c r="F204" s="17"/>
    </row>
    <row r="205" spans="1:6" ht="24" customHeight="1" x14ac:dyDescent="0.4">
      <c r="A205" s="6">
        <v>204</v>
      </c>
      <c r="B205" s="24">
        <v>56</v>
      </c>
      <c r="C205" s="26">
        <v>134.66999999999999</v>
      </c>
      <c r="D205" s="28">
        <v>9.8000000000000007</v>
      </c>
      <c r="E205" s="17"/>
      <c r="F205" s="17"/>
    </row>
    <row r="206" spans="1:6" ht="24" customHeight="1" x14ac:dyDescent="0.4">
      <c r="A206" s="6">
        <v>205</v>
      </c>
      <c r="B206" s="24">
        <v>21</v>
      </c>
      <c r="C206" s="26">
        <v>108.48</v>
      </c>
      <c r="D206" s="28">
        <v>4.7</v>
      </c>
      <c r="E206" s="17"/>
      <c r="F206" s="17"/>
    </row>
    <row r="207" spans="1:6" ht="24" customHeight="1" x14ac:dyDescent="0.4">
      <c r="A207" s="6">
        <v>206</v>
      </c>
      <c r="B207" s="24">
        <v>74</v>
      </c>
      <c r="C207" s="26">
        <v>160.57</v>
      </c>
      <c r="D207" s="28">
        <v>12.4</v>
      </c>
      <c r="E207" s="17"/>
      <c r="F207" s="17"/>
    </row>
    <row r="208" spans="1:6" ht="24" customHeight="1" x14ac:dyDescent="0.4">
      <c r="A208" s="6">
        <v>207</v>
      </c>
      <c r="B208" s="24">
        <v>47</v>
      </c>
      <c r="C208" s="26">
        <v>120.91</v>
      </c>
      <c r="D208" s="28">
        <v>7.1</v>
      </c>
      <c r="E208" s="17"/>
      <c r="F208" s="17"/>
    </row>
    <row r="209" spans="1:6" ht="24" customHeight="1" x14ac:dyDescent="0.4">
      <c r="A209" s="6">
        <v>208</v>
      </c>
      <c r="B209" s="24">
        <v>40</v>
      </c>
      <c r="C209" s="26">
        <v>124.76</v>
      </c>
      <c r="D209" s="28">
        <v>7.3</v>
      </c>
      <c r="E209" s="17"/>
      <c r="F209" s="17"/>
    </row>
    <row r="210" spans="1:6" ht="24" customHeight="1" x14ac:dyDescent="0.4">
      <c r="A210" s="6">
        <v>209</v>
      </c>
      <c r="B210" s="24">
        <v>56</v>
      </c>
      <c r="C210" s="26">
        <v>125.41</v>
      </c>
      <c r="D210" s="28">
        <v>8.6999999999999993</v>
      </c>
      <c r="E210" s="17"/>
      <c r="F210" s="17"/>
    </row>
    <row r="211" spans="1:6" ht="24" customHeight="1" x14ac:dyDescent="0.4">
      <c r="A211" s="6">
        <v>210</v>
      </c>
      <c r="B211" s="24">
        <v>57</v>
      </c>
      <c r="C211" s="26">
        <v>121.15</v>
      </c>
      <c r="D211" s="28">
        <v>8.8000000000000007</v>
      </c>
      <c r="E211" s="17"/>
      <c r="F211" s="17"/>
    </row>
    <row r="212" spans="1:6" ht="24" customHeight="1" x14ac:dyDescent="0.4">
      <c r="A212" s="6">
        <v>211</v>
      </c>
      <c r="B212" s="24">
        <v>65</v>
      </c>
      <c r="C212" s="26">
        <v>152.38999999999999</v>
      </c>
      <c r="D212" s="28">
        <v>11.1</v>
      </c>
      <c r="E212" s="17"/>
      <c r="F212" s="17"/>
    </row>
    <row r="213" spans="1:6" ht="24" customHeight="1" x14ac:dyDescent="0.4">
      <c r="A213" s="6">
        <v>212</v>
      </c>
      <c r="B213" s="24">
        <v>66</v>
      </c>
      <c r="C213" s="26">
        <v>143.93</v>
      </c>
      <c r="D213" s="28">
        <v>10.1</v>
      </c>
      <c r="E213" s="17"/>
      <c r="F213" s="17"/>
    </row>
    <row r="214" spans="1:6" ht="24" customHeight="1" x14ac:dyDescent="0.4">
      <c r="A214" s="6">
        <v>213</v>
      </c>
      <c r="B214" s="24">
        <v>69</v>
      </c>
      <c r="C214" s="26">
        <v>144.19999999999999</v>
      </c>
      <c r="D214" s="28">
        <v>10.6</v>
      </c>
      <c r="E214" s="17"/>
      <c r="F214" s="17"/>
    </row>
    <row r="215" spans="1:6" ht="24" customHeight="1" x14ac:dyDescent="0.4">
      <c r="A215" s="6">
        <v>214</v>
      </c>
      <c r="B215" s="24">
        <v>55</v>
      </c>
      <c r="C215" s="26">
        <v>126.5</v>
      </c>
      <c r="D215" s="28">
        <v>8.8000000000000007</v>
      </c>
      <c r="E215" s="17"/>
      <c r="F215" s="17"/>
    </row>
    <row r="216" spans="1:6" ht="24" customHeight="1" x14ac:dyDescent="0.4">
      <c r="A216" s="6">
        <v>215</v>
      </c>
      <c r="B216" s="24">
        <v>55</v>
      </c>
      <c r="C216" s="26">
        <v>128.31</v>
      </c>
      <c r="D216" s="28">
        <v>9.1999999999999993</v>
      </c>
      <c r="E216" s="17"/>
      <c r="F216" s="17"/>
    </row>
    <row r="217" spans="1:6" ht="24" customHeight="1" x14ac:dyDescent="0.4">
      <c r="A217" s="6">
        <v>216</v>
      </c>
      <c r="B217" s="24">
        <v>54</v>
      </c>
      <c r="C217" s="26">
        <v>129.4</v>
      </c>
      <c r="D217" s="28">
        <v>8.3000000000000007</v>
      </c>
      <c r="E217" s="17"/>
      <c r="F217" s="17"/>
    </row>
    <row r="218" spans="1:6" ht="24" customHeight="1" x14ac:dyDescent="0.4">
      <c r="A218" s="6">
        <v>217</v>
      </c>
      <c r="B218" s="24">
        <v>71</v>
      </c>
      <c r="C218" s="26">
        <v>160.6</v>
      </c>
      <c r="D218" s="28">
        <v>12.3</v>
      </c>
      <c r="E218" s="17"/>
      <c r="F218" s="17"/>
    </row>
    <row r="219" spans="1:6" ht="24" customHeight="1" x14ac:dyDescent="0.4">
      <c r="A219" s="6">
        <v>218</v>
      </c>
      <c r="B219" s="24">
        <v>37</v>
      </c>
      <c r="C219" s="26">
        <v>113.86</v>
      </c>
      <c r="D219" s="28">
        <v>5.9</v>
      </c>
      <c r="E219" s="17"/>
      <c r="F219" s="17"/>
    </row>
    <row r="220" spans="1:6" ht="24" customHeight="1" x14ac:dyDescent="0.4">
      <c r="A220" s="6">
        <v>219</v>
      </c>
      <c r="B220" s="24">
        <v>51</v>
      </c>
      <c r="C220" s="26">
        <v>124.27</v>
      </c>
      <c r="D220" s="28">
        <v>8.5</v>
      </c>
      <c r="E220" s="17"/>
      <c r="F220" s="17"/>
    </row>
    <row r="221" spans="1:6" ht="24" customHeight="1" x14ac:dyDescent="0.4">
      <c r="A221" s="6">
        <v>220</v>
      </c>
      <c r="B221" s="24">
        <v>40</v>
      </c>
      <c r="C221" s="26">
        <v>116.05</v>
      </c>
      <c r="D221" s="28">
        <v>7</v>
      </c>
      <c r="E221" s="17"/>
      <c r="F221" s="17"/>
    </row>
    <row r="222" spans="1:6" ht="24" customHeight="1" x14ac:dyDescent="0.4">
      <c r="A222" s="6">
        <v>221</v>
      </c>
      <c r="B222" s="24">
        <v>47</v>
      </c>
      <c r="C222" s="26">
        <v>124.18</v>
      </c>
      <c r="D222" s="28">
        <v>8.3000000000000007</v>
      </c>
      <c r="E222" s="17"/>
      <c r="F222" s="17"/>
    </row>
    <row r="223" spans="1:6" ht="24" customHeight="1" x14ac:dyDescent="0.4">
      <c r="A223" s="6">
        <v>222</v>
      </c>
      <c r="B223" s="24">
        <v>50</v>
      </c>
      <c r="C223" s="26">
        <v>125.33</v>
      </c>
      <c r="D223" s="28">
        <v>7.8</v>
      </c>
      <c r="E223" s="17"/>
      <c r="F223" s="17"/>
    </row>
    <row r="224" spans="1:6" ht="24" customHeight="1" x14ac:dyDescent="0.4">
      <c r="A224" s="6">
        <v>223</v>
      </c>
      <c r="B224" s="24">
        <v>22</v>
      </c>
      <c r="C224" s="26">
        <v>99.24</v>
      </c>
      <c r="D224" s="28">
        <v>4.3</v>
      </c>
      <c r="E224" s="17"/>
      <c r="F224" s="17"/>
    </row>
    <row r="225" spans="1:6" ht="24" customHeight="1" x14ac:dyDescent="0.4">
      <c r="A225" s="6">
        <v>224</v>
      </c>
      <c r="B225" s="24">
        <v>60</v>
      </c>
      <c r="C225" s="26">
        <v>127.9</v>
      </c>
      <c r="D225" s="28">
        <v>9.1999999999999993</v>
      </c>
      <c r="E225" s="17"/>
      <c r="F225" s="17"/>
    </row>
    <row r="226" spans="1:6" ht="24" customHeight="1" x14ac:dyDescent="0.4">
      <c r="A226" s="6">
        <v>225</v>
      </c>
      <c r="B226" s="24">
        <v>20</v>
      </c>
      <c r="C226" s="26">
        <v>101.67</v>
      </c>
      <c r="D226" s="28">
        <v>4.5</v>
      </c>
      <c r="E226" s="17"/>
      <c r="F226" s="17"/>
    </row>
    <row r="227" spans="1:6" ht="24" customHeight="1" x14ac:dyDescent="0.4">
      <c r="A227" s="6">
        <v>226</v>
      </c>
      <c r="B227" s="24">
        <v>30</v>
      </c>
      <c r="C227" s="26">
        <v>103.32</v>
      </c>
      <c r="D227" s="28">
        <v>4.5999999999999996</v>
      </c>
      <c r="E227" s="17"/>
      <c r="F227" s="17"/>
    </row>
    <row r="228" spans="1:6" ht="24" customHeight="1" x14ac:dyDescent="0.4">
      <c r="A228" s="6">
        <v>227</v>
      </c>
      <c r="B228" s="24">
        <v>66</v>
      </c>
      <c r="C228" s="26">
        <v>139.43</v>
      </c>
      <c r="D228" s="28">
        <v>11.3</v>
      </c>
      <c r="E228" s="17"/>
      <c r="F228" s="17"/>
    </row>
    <row r="229" spans="1:6" ht="24" customHeight="1" x14ac:dyDescent="0.4">
      <c r="A229" s="6">
        <v>228</v>
      </c>
      <c r="B229" s="24">
        <v>40</v>
      </c>
      <c r="C229" s="26">
        <v>110.67</v>
      </c>
      <c r="D229" s="28">
        <v>6.4</v>
      </c>
      <c r="E229" s="17"/>
      <c r="F229" s="17"/>
    </row>
    <row r="230" spans="1:6" ht="24" customHeight="1" x14ac:dyDescent="0.4">
      <c r="A230" s="6">
        <v>229</v>
      </c>
      <c r="B230" s="24">
        <v>70</v>
      </c>
      <c r="C230" s="26">
        <v>146.22999999999999</v>
      </c>
      <c r="D230" s="28">
        <v>11.1</v>
      </c>
      <c r="E230" s="17"/>
      <c r="F230" s="17"/>
    </row>
    <row r="231" spans="1:6" ht="24" customHeight="1" x14ac:dyDescent="0.4">
      <c r="A231" s="6">
        <v>230</v>
      </c>
      <c r="B231" s="24">
        <v>43</v>
      </c>
      <c r="C231" s="26">
        <v>112.68</v>
      </c>
      <c r="D231" s="28">
        <v>6.6</v>
      </c>
      <c r="E231" s="17"/>
      <c r="F231" s="17"/>
    </row>
    <row r="232" spans="1:6" ht="24" customHeight="1" x14ac:dyDescent="0.4">
      <c r="A232" s="6">
        <v>231</v>
      </c>
      <c r="B232" s="24">
        <v>44</v>
      </c>
      <c r="C232" s="26">
        <v>124.14</v>
      </c>
      <c r="D232" s="28">
        <v>7</v>
      </c>
      <c r="E232" s="17"/>
      <c r="F232" s="17"/>
    </row>
    <row r="233" spans="1:6" ht="24" customHeight="1" x14ac:dyDescent="0.4">
      <c r="A233" s="6">
        <v>232</v>
      </c>
      <c r="B233" s="24">
        <v>34</v>
      </c>
      <c r="C233" s="26">
        <v>109.32</v>
      </c>
      <c r="D233" s="28">
        <v>6.2</v>
      </c>
      <c r="E233" s="17"/>
      <c r="F233" s="17"/>
    </row>
    <row r="234" spans="1:6" ht="24" customHeight="1" x14ac:dyDescent="0.4">
      <c r="A234" s="6">
        <v>233</v>
      </c>
      <c r="B234" s="24">
        <v>55</v>
      </c>
      <c r="C234" s="26">
        <v>128.36000000000001</v>
      </c>
      <c r="D234" s="28">
        <v>8.8000000000000007</v>
      </c>
      <c r="E234" s="17"/>
      <c r="F234" s="17"/>
    </row>
    <row r="235" spans="1:6" ht="24" customHeight="1" x14ac:dyDescent="0.4">
      <c r="A235" s="6">
        <v>234</v>
      </c>
      <c r="B235" s="24">
        <v>64</v>
      </c>
      <c r="C235" s="26">
        <v>142.79</v>
      </c>
      <c r="D235" s="28">
        <v>10.1</v>
      </c>
      <c r="E235" s="17"/>
      <c r="F235" s="17"/>
    </row>
    <row r="236" spans="1:6" ht="24" customHeight="1" x14ac:dyDescent="0.4">
      <c r="A236" s="6">
        <v>235</v>
      </c>
      <c r="B236" s="24">
        <v>38</v>
      </c>
      <c r="C236" s="26">
        <v>120.82</v>
      </c>
      <c r="D236" s="28">
        <v>6.9</v>
      </c>
      <c r="E236" s="17"/>
      <c r="F236" s="17"/>
    </row>
    <row r="237" spans="1:6" ht="24" customHeight="1" x14ac:dyDescent="0.4">
      <c r="A237" s="6">
        <v>236</v>
      </c>
      <c r="B237" s="24">
        <v>48</v>
      </c>
      <c r="C237" s="26">
        <v>117.97</v>
      </c>
      <c r="D237" s="28">
        <v>7.9</v>
      </c>
      <c r="E237" s="17"/>
      <c r="F237" s="17"/>
    </row>
    <row r="238" spans="1:6" ht="24" customHeight="1" x14ac:dyDescent="0.4">
      <c r="A238" s="6">
        <v>237</v>
      </c>
      <c r="B238" s="24">
        <v>67</v>
      </c>
      <c r="C238" s="26">
        <v>146.65</v>
      </c>
      <c r="D238" s="28">
        <v>11.5</v>
      </c>
      <c r="E238" s="17"/>
      <c r="F238" s="17"/>
    </row>
    <row r="239" spans="1:6" ht="24" customHeight="1" x14ac:dyDescent="0.4">
      <c r="A239" s="6">
        <v>238</v>
      </c>
      <c r="B239" s="24">
        <v>67</v>
      </c>
      <c r="C239" s="26">
        <v>131.91</v>
      </c>
      <c r="D239" s="28">
        <v>10.5</v>
      </c>
      <c r="E239" s="17"/>
      <c r="F239" s="17"/>
    </row>
    <row r="240" spans="1:6" ht="24" customHeight="1" x14ac:dyDescent="0.4">
      <c r="A240" s="6">
        <v>239</v>
      </c>
      <c r="B240" s="24">
        <v>60</v>
      </c>
      <c r="C240" s="26">
        <v>136.25</v>
      </c>
      <c r="D240" s="28">
        <v>10.6</v>
      </c>
      <c r="E240" s="17"/>
      <c r="F240" s="17"/>
    </row>
    <row r="241" spans="1:6" ht="24" customHeight="1" x14ac:dyDescent="0.4">
      <c r="A241" s="6">
        <v>240</v>
      </c>
      <c r="B241" s="24">
        <v>41</v>
      </c>
      <c r="C241" s="26">
        <v>123.74</v>
      </c>
      <c r="D241" s="28">
        <v>7</v>
      </c>
      <c r="E241" s="17"/>
      <c r="F241" s="17"/>
    </row>
    <row r="242" spans="1:6" ht="24" customHeight="1" x14ac:dyDescent="0.4">
      <c r="A242" s="6">
        <v>241</v>
      </c>
      <c r="B242" s="24">
        <v>51</v>
      </c>
      <c r="C242" s="26">
        <v>136.25</v>
      </c>
      <c r="D242" s="28">
        <v>9</v>
      </c>
      <c r="E242" s="17"/>
      <c r="F242" s="17"/>
    </row>
    <row r="243" spans="1:6" ht="24" customHeight="1" x14ac:dyDescent="0.4">
      <c r="A243" s="6">
        <v>242</v>
      </c>
      <c r="B243" s="24">
        <v>32</v>
      </c>
      <c r="C243" s="26">
        <v>113.27</v>
      </c>
      <c r="D243" s="28">
        <v>5.4</v>
      </c>
      <c r="E243" s="17"/>
      <c r="F243" s="17"/>
    </row>
    <row r="244" spans="1:6" ht="24" customHeight="1" x14ac:dyDescent="0.4">
      <c r="A244" s="6">
        <v>243</v>
      </c>
      <c r="B244" s="24">
        <v>28</v>
      </c>
      <c r="C244" s="26">
        <v>110.71</v>
      </c>
      <c r="D244" s="28">
        <v>5.2</v>
      </c>
      <c r="E244" s="17"/>
      <c r="F244" s="17"/>
    </row>
    <row r="245" spans="1:6" ht="24" customHeight="1" x14ac:dyDescent="0.4">
      <c r="A245" s="6">
        <v>244</v>
      </c>
      <c r="B245" s="24">
        <v>63</v>
      </c>
      <c r="C245" s="26">
        <v>136.11000000000001</v>
      </c>
      <c r="D245" s="28">
        <v>10.9</v>
      </c>
      <c r="E245" s="17"/>
      <c r="F245" s="17"/>
    </row>
    <row r="246" spans="1:6" ht="24" customHeight="1" x14ac:dyDescent="0.4">
      <c r="A246" s="6">
        <v>245</v>
      </c>
      <c r="B246" s="24">
        <v>41</v>
      </c>
      <c r="C246" s="26">
        <v>116.44</v>
      </c>
      <c r="D246" s="28">
        <v>7.8</v>
      </c>
      <c r="E246" s="17"/>
      <c r="F246" s="17"/>
    </row>
    <row r="247" spans="1:6" ht="24" customHeight="1" x14ac:dyDescent="0.4">
      <c r="A247" s="6">
        <v>246</v>
      </c>
      <c r="B247" s="24">
        <v>55</v>
      </c>
      <c r="C247" s="26">
        <v>132.44999999999999</v>
      </c>
      <c r="D247" s="28">
        <v>9.1</v>
      </c>
      <c r="E247" s="17"/>
      <c r="F247" s="17"/>
    </row>
    <row r="248" spans="1:6" ht="24" customHeight="1" x14ac:dyDescent="0.4">
      <c r="A248" s="6">
        <v>247</v>
      </c>
      <c r="B248" s="24">
        <v>52</v>
      </c>
      <c r="C248" s="26">
        <v>125.47</v>
      </c>
      <c r="D248" s="28">
        <v>9.1</v>
      </c>
      <c r="E248" s="17"/>
      <c r="F248" s="17"/>
    </row>
    <row r="249" spans="1:6" ht="24" customHeight="1" x14ac:dyDescent="0.4">
      <c r="A249" s="6">
        <v>248</v>
      </c>
      <c r="B249" s="24">
        <v>39</v>
      </c>
      <c r="C249" s="26">
        <v>119.33</v>
      </c>
      <c r="D249" s="28">
        <v>6.2</v>
      </c>
      <c r="E249" s="17"/>
      <c r="F249" s="17"/>
    </row>
    <row r="250" spans="1:6" ht="24" customHeight="1" x14ac:dyDescent="0.4">
      <c r="A250" s="6">
        <v>249</v>
      </c>
      <c r="B250" s="24">
        <v>42</v>
      </c>
      <c r="C250" s="26">
        <v>125.65</v>
      </c>
      <c r="D250" s="28">
        <v>7</v>
      </c>
      <c r="E250" s="17"/>
      <c r="F250" s="17"/>
    </row>
    <row r="251" spans="1:6" ht="24" customHeight="1" x14ac:dyDescent="0.4">
      <c r="A251" s="6">
        <v>250</v>
      </c>
      <c r="B251" s="24">
        <v>37</v>
      </c>
      <c r="C251" s="26">
        <v>120.26</v>
      </c>
      <c r="D251" s="28">
        <v>6.4</v>
      </c>
      <c r="E251" s="17"/>
      <c r="F251" s="17"/>
    </row>
    <row r="252" spans="1:6" ht="24" customHeight="1" x14ac:dyDescent="0.4">
      <c r="A252" s="6">
        <v>251</v>
      </c>
      <c r="B252" s="24">
        <v>33</v>
      </c>
      <c r="C252" s="26">
        <v>118.33</v>
      </c>
      <c r="D252" s="28">
        <v>6.1</v>
      </c>
      <c r="E252" s="17"/>
      <c r="F252" s="17"/>
    </row>
    <row r="253" spans="1:6" ht="24" customHeight="1" x14ac:dyDescent="0.4">
      <c r="A253" s="6">
        <v>252</v>
      </c>
      <c r="B253" s="24">
        <v>33</v>
      </c>
      <c r="C253" s="26">
        <v>108.1</v>
      </c>
      <c r="D253" s="28">
        <v>5</v>
      </c>
      <c r="E253" s="17"/>
      <c r="F253" s="17"/>
    </row>
    <row r="254" spans="1:6" ht="24" customHeight="1" x14ac:dyDescent="0.4">
      <c r="A254" s="6">
        <v>253</v>
      </c>
      <c r="B254" s="24">
        <v>54</v>
      </c>
      <c r="C254" s="26">
        <v>131.93</v>
      </c>
      <c r="D254" s="28">
        <v>8.6</v>
      </c>
      <c r="E254" s="17"/>
      <c r="F254" s="17"/>
    </row>
    <row r="255" spans="1:6" ht="24" customHeight="1" x14ac:dyDescent="0.4">
      <c r="A255" s="6">
        <v>254</v>
      </c>
      <c r="B255" s="24">
        <v>66</v>
      </c>
      <c r="C255" s="26">
        <v>141.71</v>
      </c>
      <c r="D255" s="28">
        <v>10.8</v>
      </c>
      <c r="E255" s="17"/>
      <c r="F255" s="17"/>
    </row>
    <row r="256" spans="1:6" ht="24" customHeight="1" x14ac:dyDescent="0.4">
      <c r="A256" s="6">
        <v>255</v>
      </c>
      <c r="B256" s="24">
        <v>77</v>
      </c>
      <c r="C256" s="26">
        <v>146.22</v>
      </c>
      <c r="D256" s="28">
        <v>12.4</v>
      </c>
      <c r="E256" s="17"/>
      <c r="F256" s="17"/>
    </row>
    <row r="257" spans="1:6" ht="24" customHeight="1" x14ac:dyDescent="0.4">
      <c r="A257" s="6">
        <v>256</v>
      </c>
      <c r="B257" s="24">
        <v>36</v>
      </c>
      <c r="C257" s="26">
        <v>116.71</v>
      </c>
      <c r="D257" s="28">
        <v>6.1</v>
      </c>
      <c r="E257" s="17"/>
      <c r="F257" s="17"/>
    </row>
    <row r="258" spans="1:6" ht="24" customHeight="1" x14ac:dyDescent="0.4">
      <c r="A258" s="6">
        <v>257</v>
      </c>
      <c r="B258" s="24">
        <v>47</v>
      </c>
      <c r="C258" s="26">
        <v>120.05</v>
      </c>
      <c r="D258" s="28">
        <v>7.2</v>
      </c>
      <c r="E258" s="17"/>
      <c r="F258" s="17"/>
    </row>
    <row r="259" spans="1:6" ht="24" customHeight="1" x14ac:dyDescent="0.4">
      <c r="A259" s="6">
        <v>258</v>
      </c>
      <c r="B259" s="24">
        <v>36</v>
      </c>
      <c r="C259" s="26">
        <v>114.03</v>
      </c>
      <c r="D259" s="28">
        <v>5.6</v>
      </c>
      <c r="E259" s="17"/>
      <c r="F259" s="17"/>
    </row>
    <row r="260" spans="1:6" ht="24" customHeight="1" x14ac:dyDescent="0.4">
      <c r="A260" s="6">
        <v>259</v>
      </c>
      <c r="B260" s="24">
        <v>52</v>
      </c>
      <c r="C260" s="26">
        <v>129.41999999999999</v>
      </c>
      <c r="D260" s="28">
        <v>8.8000000000000007</v>
      </c>
      <c r="E260" s="17"/>
      <c r="F260" s="17"/>
    </row>
    <row r="261" spans="1:6" ht="24" customHeight="1" x14ac:dyDescent="0.4">
      <c r="A261" s="6">
        <v>260</v>
      </c>
      <c r="B261" s="24">
        <v>66</v>
      </c>
      <c r="C261" s="26">
        <v>141.88</v>
      </c>
      <c r="D261" s="28">
        <v>10.7</v>
      </c>
      <c r="E261" s="17"/>
      <c r="F261" s="17"/>
    </row>
    <row r="262" spans="1:6" ht="24" customHeight="1" x14ac:dyDescent="0.4">
      <c r="A262" s="6">
        <v>261</v>
      </c>
      <c r="B262" s="24">
        <v>43</v>
      </c>
      <c r="C262" s="26">
        <v>122.95</v>
      </c>
      <c r="D262" s="28">
        <v>7.7</v>
      </c>
      <c r="E262" s="17"/>
      <c r="F262" s="17"/>
    </row>
    <row r="263" spans="1:6" ht="24" customHeight="1" x14ac:dyDescent="0.4">
      <c r="A263" s="6">
        <v>262</v>
      </c>
      <c r="B263" s="24">
        <v>30</v>
      </c>
      <c r="C263" s="26">
        <v>108.52</v>
      </c>
      <c r="D263" s="28">
        <v>6</v>
      </c>
      <c r="E263" s="17"/>
      <c r="F263" s="17"/>
    </row>
    <row r="264" spans="1:6" ht="24" customHeight="1" x14ac:dyDescent="0.4">
      <c r="A264" s="6">
        <v>263</v>
      </c>
      <c r="B264" s="24">
        <v>78</v>
      </c>
      <c r="C264" s="26">
        <v>159.44999999999999</v>
      </c>
      <c r="D264" s="28">
        <v>12.5</v>
      </c>
      <c r="E264" s="17"/>
      <c r="F264" s="17"/>
    </row>
    <row r="265" spans="1:6" ht="24" customHeight="1" x14ac:dyDescent="0.4">
      <c r="A265" s="6">
        <v>264</v>
      </c>
      <c r="B265" s="24">
        <v>65</v>
      </c>
      <c r="C265" s="26">
        <v>134.41</v>
      </c>
      <c r="D265" s="28">
        <v>9.8000000000000007</v>
      </c>
      <c r="E265" s="17"/>
      <c r="F265" s="17"/>
    </row>
    <row r="266" spans="1:6" ht="24" customHeight="1" x14ac:dyDescent="0.4">
      <c r="A266" s="6">
        <v>265</v>
      </c>
      <c r="B266" s="24">
        <v>38</v>
      </c>
      <c r="C266" s="26">
        <v>104.97</v>
      </c>
      <c r="D266" s="28">
        <v>5.8</v>
      </c>
      <c r="E266" s="17"/>
      <c r="F266" s="17"/>
    </row>
    <row r="267" spans="1:6" ht="24" customHeight="1" x14ac:dyDescent="0.4">
      <c r="A267" s="6">
        <v>266</v>
      </c>
      <c r="B267" s="24">
        <v>47</v>
      </c>
      <c r="C267" s="26">
        <v>128.41</v>
      </c>
      <c r="D267" s="28">
        <v>7.9</v>
      </c>
      <c r="E267" s="17"/>
      <c r="F267" s="17"/>
    </row>
    <row r="268" spans="1:6" ht="24" customHeight="1" x14ac:dyDescent="0.4">
      <c r="A268" s="6">
        <v>267</v>
      </c>
      <c r="B268" s="24">
        <v>51</v>
      </c>
      <c r="C268" s="26">
        <v>128.53</v>
      </c>
      <c r="D268" s="28">
        <v>8.1</v>
      </c>
      <c r="E268" s="17"/>
      <c r="F268" s="17"/>
    </row>
    <row r="269" spans="1:6" ht="24" customHeight="1" x14ac:dyDescent="0.4">
      <c r="A269" s="6">
        <v>268</v>
      </c>
      <c r="B269" s="24">
        <v>43</v>
      </c>
      <c r="C269" s="26">
        <v>115.16</v>
      </c>
      <c r="D269" s="28">
        <v>7</v>
      </c>
      <c r="E269" s="17"/>
      <c r="F269" s="17"/>
    </row>
    <row r="270" spans="1:6" ht="24" customHeight="1" x14ac:dyDescent="0.4">
      <c r="A270" s="6">
        <v>269</v>
      </c>
      <c r="B270" s="24">
        <v>36</v>
      </c>
      <c r="C270" s="26">
        <v>119.35</v>
      </c>
      <c r="D270" s="28">
        <v>6.6</v>
      </c>
      <c r="E270" s="17"/>
      <c r="F270" s="17"/>
    </row>
    <row r="271" spans="1:6" ht="24" customHeight="1" x14ac:dyDescent="0.4">
      <c r="A271" s="6">
        <v>270</v>
      </c>
      <c r="B271" s="24">
        <v>28</v>
      </c>
      <c r="C271" s="26">
        <v>114.33</v>
      </c>
      <c r="D271" s="28">
        <v>5.0999999999999996</v>
      </c>
      <c r="E271" s="17"/>
      <c r="F271" s="17"/>
    </row>
    <row r="272" spans="1:6" ht="24" customHeight="1" x14ac:dyDescent="0.4">
      <c r="A272" s="6">
        <v>271</v>
      </c>
      <c r="B272" s="24">
        <v>50</v>
      </c>
      <c r="C272" s="26">
        <v>131.21</v>
      </c>
      <c r="D272" s="28">
        <v>8.6</v>
      </c>
      <c r="E272" s="17"/>
      <c r="F272" s="17"/>
    </row>
    <row r="273" spans="1:6" ht="24" customHeight="1" x14ac:dyDescent="0.4">
      <c r="A273" s="6">
        <v>272</v>
      </c>
      <c r="B273" s="24">
        <v>66</v>
      </c>
      <c r="C273" s="26">
        <v>140.61000000000001</v>
      </c>
      <c r="D273" s="28">
        <v>11.2</v>
      </c>
      <c r="E273" s="17"/>
      <c r="F273" s="17"/>
    </row>
    <row r="274" spans="1:6" ht="24" customHeight="1" x14ac:dyDescent="0.4">
      <c r="A274" s="6">
        <v>273</v>
      </c>
      <c r="B274" s="24">
        <v>69</v>
      </c>
      <c r="C274" s="26">
        <v>139.1</v>
      </c>
      <c r="D274" s="28">
        <v>11.7</v>
      </c>
      <c r="E274" s="17"/>
      <c r="F274" s="17"/>
    </row>
    <row r="275" spans="1:6" ht="24" customHeight="1" x14ac:dyDescent="0.4">
      <c r="A275" s="6">
        <v>274</v>
      </c>
      <c r="B275" s="24">
        <v>50</v>
      </c>
      <c r="C275" s="26">
        <v>131.30000000000001</v>
      </c>
      <c r="D275" s="28">
        <v>8</v>
      </c>
      <c r="E275" s="17"/>
      <c r="F275" s="17"/>
    </row>
    <row r="276" spans="1:6" ht="24" customHeight="1" x14ac:dyDescent="0.4">
      <c r="A276" s="6">
        <v>275</v>
      </c>
      <c r="B276" s="24">
        <v>41</v>
      </c>
      <c r="C276" s="26">
        <v>115.07</v>
      </c>
      <c r="D276" s="28">
        <v>7.6</v>
      </c>
      <c r="E276" s="17"/>
      <c r="F276" s="17"/>
    </row>
    <row r="277" spans="1:6" ht="24" customHeight="1" x14ac:dyDescent="0.4">
      <c r="A277" s="6">
        <v>276</v>
      </c>
      <c r="B277" s="24">
        <v>30</v>
      </c>
      <c r="C277" s="26">
        <v>114.8</v>
      </c>
      <c r="D277" s="28">
        <v>5.4</v>
      </c>
      <c r="E277" s="17"/>
      <c r="F277" s="17"/>
    </row>
    <row r="278" spans="1:6" ht="24" customHeight="1" x14ac:dyDescent="0.4">
      <c r="A278" s="6">
        <v>277</v>
      </c>
      <c r="B278" s="24">
        <v>25</v>
      </c>
      <c r="C278" s="26">
        <v>110.74</v>
      </c>
      <c r="D278" s="28">
        <v>5.0999999999999996</v>
      </c>
      <c r="E278" s="17"/>
      <c r="F278" s="17"/>
    </row>
    <row r="279" spans="1:6" ht="24" customHeight="1" x14ac:dyDescent="0.4">
      <c r="A279" s="6">
        <v>278</v>
      </c>
      <c r="B279" s="24">
        <v>47</v>
      </c>
      <c r="C279" s="26">
        <v>127.64</v>
      </c>
      <c r="D279" s="28">
        <v>7.7</v>
      </c>
      <c r="E279" s="17"/>
      <c r="F279" s="17"/>
    </row>
    <row r="280" spans="1:6" ht="24" customHeight="1" x14ac:dyDescent="0.4">
      <c r="A280" s="6">
        <v>279</v>
      </c>
      <c r="B280" s="24">
        <v>60</v>
      </c>
      <c r="C280" s="26">
        <v>132.4</v>
      </c>
      <c r="D280" s="28">
        <v>10.4</v>
      </c>
      <c r="E280" s="17"/>
      <c r="F280" s="17"/>
    </row>
    <row r="281" spans="1:6" ht="24" customHeight="1" x14ac:dyDescent="0.4">
      <c r="A281" s="6">
        <v>280</v>
      </c>
      <c r="B281" s="24">
        <v>69</v>
      </c>
      <c r="C281" s="26">
        <v>141</v>
      </c>
      <c r="D281" s="28">
        <v>10.8</v>
      </c>
      <c r="E281" s="17"/>
      <c r="F281" s="17"/>
    </row>
    <row r="282" spans="1:6" ht="24" customHeight="1" x14ac:dyDescent="0.4">
      <c r="A282" s="6">
        <v>281</v>
      </c>
      <c r="B282" s="24">
        <v>47</v>
      </c>
      <c r="C282" s="26">
        <v>121.22</v>
      </c>
      <c r="D282" s="28">
        <v>8.3000000000000007</v>
      </c>
      <c r="E282" s="17"/>
      <c r="F282" s="17"/>
    </row>
    <row r="283" spans="1:6" ht="24" customHeight="1" x14ac:dyDescent="0.4">
      <c r="A283" s="6">
        <v>282</v>
      </c>
      <c r="B283" s="24">
        <v>64</v>
      </c>
      <c r="C283" s="26">
        <v>129.97</v>
      </c>
      <c r="D283" s="28">
        <v>10.7</v>
      </c>
      <c r="E283" s="17"/>
      <c r="F283" s="17"/>
    </row>
    <row r="284" spans="1:6" ht="24" customHeight="1" x14ac:dyDescent="0.4">
      <c r="A284" s="6">
        <v>283</v>
      </c>
      <c r="B284" s="24">
        <v>42</v>
      </c>
      <c r="C284" s="26">
        <v>115.03</v>
      </c>
      <c r="D284" s="28">
        <v>7.8</v>
      </c>
      <c r="E284" s="17"/>
      <c r="F284" s="17"/>
    </row>
    <row r="285" spans="1:6" ht="24" customHeight="1" x14ac:dyDescent="0.4">
      <c r="A285" s="6">
        <v>284</v>
      </c>
      <c r="B285" s="24">
        <v>46</v>
      </c>
      <c r="C285" s="26">
        <v>131</v>
      </c>
      <c r="D285" s="28">
        <v>8.3000000000000007</v>
      </c>
      <c r="E285" s="17"/>
      <c r="F285" s="17"/>
    </row>
    <row r="286" spans="1:6" ht="24" customHeight="1" x14ac:dyDescent="0.4">
      <c r="A286" s="6">
        <v>285</v>
      </c>
      <c r="B286" s="24">
        <v>72</v>
      </c>
      <c r="C286" s="26">
        <v>141.53</v>
      </c>
      <c r="D286" s="28">
        <v>11.6</v>
      </c>
      <c r="E286" s="17"/>
      <c r="F286" s="17"/>
    </row>
    <row r="287" spans="1:6" ht="24" customHeight="1" x14ac:dyDescent="0.4">
      <c r="A287" s="6">
        <v>286</v>
      </c>
      <c r="B287" s="24">
        <v>48</v>
      </c>
      <c r="C287" s="26">
        <v>123.14</v>
      </c>
      <c r="D287" s="28">
        <v>7.3</v>
      </c>
      <c r="E287" s="17"/>
      <c r="F287" s="17"/>
    </row>
    <row r="288" spans="1:6" ht="24" customHeight="1" x14ac:dyDescent="0.4">
      <c r="A288" s="6">
        <v>287</v>
      </c>
      <c r="B288" s="24">
        <v>61</v>
      </c>
      <c r="C288" s="26">
        <v>142.66999999999999</v>
      </c>
      <c r="D288" s="28">
        <v>9.9</v>
      </c>
      <c r="E288" s="17"/>
      <c r="F288" s="17"/>
    </row>
    <row r="289" spans="1:6" ht="24" customHeight="1" x14ac:dyDescent="0.4">
      <c r="A289" s="6">
        <v>288</v>
      </c>
      <c r="B289" s="24">
        <v>69</v>
      </c>
      <c r="C289" s="26">
        <v>140.54</v>
      </c>
      <c r="D289" s="28">
        <v>10.4</v>
      </c>
      <c r="E289" s="17"/>
      <c r="F289" s="17"/>
    </row>
    <row r="290" spans="1:6" ht="24" customHeight="1" x14ac:dyDescent="0.4">
      <c r="A290" s="6">
        <v>289</v>
      </c>
      <c r="B290" s="24">
        <v>24</v>
      </c>
      <c r="C290" s="26">
        <v>112.22</v>
      </c>
      <c r="D290" s="28">
        <v>5</v>
      </c>
      <c r="E290" s="17"/>
      <c r="F290" s="17"/>
    </row>
    <row r="291" spans="1:6" ht="24" customHeight="1" x14ac:dyDescent="0.4">
      <c r="A291" s="6">
        <v>290</v>
      </c>
      <c r="B291" s="24">
        <v>75</v>
      </c>
      <c r="C291" s="26">
        <v>149.19</v>
      </c>
      <c r="D291" s="28">
        <v>11.7</v>
      </c>
      <c r="E291" s="17"/>
      <c r="F291" s="17"/>
    </row>
    <row r="292" spans="1:6" ht="24" customHeight="1" x14ac:dyDescent="0.4">
      <c r="A292" s="6">
        <v>291</v>
      </c>
      <c r="B292" s="24">
        <v>27</v>
      </c>
      <c r="C292" s="26">
        <v>113.09</v>
      </c>
      <c r="D292" s="28">
        <v>5.3</v>
      </c>
      <c r="E292" s="17"/>
      <c r="F292" s="17"/>
    </row>
    <row r="293" spans="1:6" ht="24" customHeight="1" x14ac:dyDescent="0.4">
      <c r="A293" s="6">
        <v>292</v>
      </c>
      <c r="B293" s="24">
        <v>41</v>
      </c>
      <c r="C293" s="26">
        <v>112.18</v>
      </c>
      <c r="D293" s="28">
        <v>6.9</v>
      </c>
      <c r="E293" s="17"/>
      <c r="F293" s="17"/>
    </row>
    <row r="294" spans="1:6" ht="24" customHeight="1" x14ac:dyDescent="0.4">
      <c r="A294" s="6">
        <v>293</v>
      </c>
      <c r="B294" s="24">
        <v>36</v>
      </c>
      <c r="C294" s="26">
        <v>113.08</v>
      </c>
      <c r="D294" s="28">
        <v>5.8</v>
      </c>
      <c r="E294" s="17"/>
      <c r="F294" s="17"/>
    </row>
    <row r="295" spans="1:6" ht="24" customHeight="1" x14ac:dyDescent="0.4">
      <c r="A295" s="6">
        <v>294</v>
      </c>
      <c r="B295" s="24">
        <v>41</v>
      </c>
      <c r="C295" s="26">
        <v>122.76</v>
      </c>
      <c r="D295" s="28">
        <v>7.3</v>
      </c>
      <c r="E295" s="17"/>
      <c r="F295" s="17"/>
    </row>
    <row r="296" spans="1:6" ht="24" customHeight="1" x14ac:dyDescent="0.4">
      <c r="A296" s="6">
        <v>295</v>
      </c>
      <c r="B296" s="24">
        <v>59</v>
      </c>
      <c r="C296" s="26">
        <v>126.86</v>
      </c>
      <c r="D296" s="28">
        <v>9.8000000000000007</v>
      </c>
      <c r="E296" s="17"/>
      <c r="F296" s="17"/>
    </row>
    <row r="297" spans="1:6" ht="24" customHeight="1" x14ac:dyDescent="0.4">
      <c r="A297" s="6">
        <v>296</v>
      </c>
      <c r="B297" s="24">
        <v>41</v>
      </c>
      <c r="C297" s="26">
        <v>113</v>
      </c>
      <c r="D297" s="28">
        <v>6.9</v>
      </c>
      <c r="E297" s="17"/>
      <c r="F297" s="17"/>
    </row>
    <row r="298" spans="1:6" ht="24" customHeight="1" x14ac:dyDescent="0.4">
      <c r="A298" s="6">
        <v>297</v>
      </c>
      <c r="B298" s="24">
        <v>38</v>
      </c>
      <c r="C298" s="26">
        <v>127.55</v>
      </c>
      <c r="D298" s="28">
        <v>7</v>
      </c>
      <c r="E298" s="17"/>
      <c r="F298" s="17"/>
    </row>
    <row r="299" spans="1:6" ht="24" customHeight="1" x14ac:dyDescent="0.4">
      <c r="A299" s="6">
        <v>298</v>
      </c>
      <c r="B299" s="24">
        <v>67</v>
      </c>
      <c r="C299" s="26">
        <v>140.24</v>
      </c>
      <c r="D299" s="28">
        <v>10.8</v>
      </c>
      <c r="E299" s="17"/>
      <c r="F299" s="17"/>
    </row>
    <row r="300" spans="1:6" ht="24" customHeight="1" x14ac:dyDescent="0.4">
      <c r="A300" s="6">
        <v>299</v>
      </c>
      <c r="B300" s="24">
        <v>43</v>
      </c>
      <c r="C300" s="26">
        <v>124.03</v>
      </c>
      <c r="D300" s="28">
        <v>7</v>
      </c>
      <c r="E300" s="17"/>
      <c r="F300" s="17"/>
    </row>
    <row r="301" spans="1:6" ht="24" customHeight="1" x14ac:dyDescent="0.4">
      <c r="A301" s="6">
        <v>300</v>
      </c>
      <c r="B301" s="24">
        <v>69</v>
      </c>
      <c r="C301" s="26">
        <v>145.51</v>
      </c>
      <c r="D301" s="28">
        <v>10.5</v>
      </c>
      <c r="E301" s="17"/>
      <c r="F301" s="17"/>
    </row>
    <row r="302" spans="1:6" ht="24" customHeight="1" x14ac:dyDescent="0.4">
      <c r="A302" s="6">
        <v>301</v>
      </c>
      <c r="B302" s="24">
        <v>65</v>
      </c>
      <c r="C302" s="26">
        <v>132.31</v>
      </c>
      <c r="D302" s="28">
        <v>10.5</v>
      </c>
      <c r="E302" s="17"/>
      <c r="F302" s="17"/>
    </row>
    <row r="303" spans="1:6" ht="24" customHeight="1" x14ac:dyDescent="0.4">
      <c r="A303" s="6">
        <v>302</v>
      </c>
      <c r="B303" s="24">
        <v>68</v>
      </c>
      <c r="C303" s="26">
        <v>133.97</v>
      </c>
      <c r="D303" s="28">
        <v>10.7</v>
      </c>
      <c r="E303" s="17"/>
      <c r="F303" s="17"/>
    </row>
    <row r="304" spans="1:6" ht="24" customHeight="1" x14ac:dyDescent="0.4">
      <c r="A304" s="6">
        <v>303</v>
      </c>
      <c r="B304" s="24">
        <v>39</v>
      </c>
      <c r="C304" s="26">
        <v>114.68</v>
      </c>
      <c r="D304" s="28">
        <v>6</v>
      </c>
      <c r="E304" s="17"/>
      <c r="F304" s="17"/>
    </row>
    <row r="305" spans="1:6" ht="24" customHeight="1" x14ac:dyDescent="0.4">
      <c r="A305" s="6">
        <v>304</v>
      </c>
      <c r="B305" s="24">
        <v>43</v>
      </c>
      <c r="C305" s="26">
        <v>118.6</v>
      </c>
      <c r="D305" s="28">
        <v>6.2</v>
      </c>
      <c r="E305" s="17"/>
      <c r="F305" s="17"/>
    </row>
    <row r="306" spans="1:6" ht="24" customHeight="1" x14ac:dyDescent="0.4">
      <c r="A306" s="6">
        <v>305</v>
      </c>
      <c r="B306" s="24">
        <v>36</v>
      </c>
      <c r="C306" s="26">
        <v>121.29</v>
      </c>
      <c r="D306" s="28">
        <v>7</v>
      </c>
      <c r="E306" s="17"/>
      <c r="F306" s="17"/>
    </row>
    <row r="307" spans="1:6" ht="24" customHeight="1" x14ac:dyDescent="0.4">
      <c r="A307" s="6">
        <v>306</v>
      </c>
      <c r="B307" s="24">
        <v>56</v>
      </c>
      <c r="C307" s="26">
        <v>142.41</v>
      </c>
      <c r="D307" s="28">
        <v>9</v>
      </c>
      <c r="E307" s="17"/>
      <c r="F307" s="17"/>
    </row>
    <row r="308" spans="1:6" ht="24" customHeight="1" x14ac:dyDescent="0.4">
      <c r="A308" s="6">
        <v>307</v>
      </c>
      <c r="B308" s="24">
        <v>27</v>
      </c>
      <c r="C308" s="26">
        <v>107.51</v>
      </c>
      <c r="D308" s="28">
        <v>5.4</v>
      </c>
      <c r="E308" s="17"/>
      <c r="F308" s="17"/>
    </row>
    <row r="309" spans="1:6" ht="24" customHeight="1" x14ac:dyDescent="0.4">
      <c r="A309" s="6">
        <v>308</v>
      </c>
      <c r="B309" s="24">
        <v>25</v>
      </c>
      <c r="C309" s="26">
        <v>100.86</v>
      </c>
      <c r="D309" s="28">
        <v>4.0999999999999996</v>
      </c>
      <c r="E309" s="17"/>
      <c r="F309" s="17"/>
    </row>
    <row r="310" spans="1:6" ht="24" customHeight="1" x14ac:dyDescent="0.4">
      <c r="A310" s="6">
        <v>309</v>
      </c>
      <c r="B310" s="24">
        <v>37</v>
      </c>
      <c r="C310" s="26">
        <v>115.45</v>
      </c>
      <c r="D310" s="28">
        <v>6.1</v>
      </c>
      <c r="E310" s="17"/>
      <c r="F310" s="17"/>
    </row>
    <row r="311" spans="1:6" ht="24" customHeight="1" x14ac:dyDescent="0.4">
      <c r="A311" s="6">
        <v>310</v>
      </c>
      <c r="B311" s="24">
        <v>67</v>
      </c>
      <c r="C311" s="26">
        <v>136.54</v>
      </c>
      <c r="D311" s="28">
        <v>10.3</v>
      </c>
      <c r="E311" s="17"/>
      <c r="F311" s="17"/>
    </row>
    <row r="312" spans="1:6" ht="24" customHeight="1" x14ac:dyDescent="0.4">
      <c r="A312" s="6">
        <v>311</v>
      </c>
      <c r="B312" s="24">
        <v>43</v>
      </c>
      <c r="C312" s="26">
        <v>117.85</v>
      </c>
      <c r="D312" s="28">
        <v>7.1</v>
      </c>
      <c r="E312" s="17"/>
      <c r="F312" s="17"/>
    </row>
    <row r="313" spans="1:6" ht="24" customHeight="1" x14ac:dyDescent="0.4">
      <c r="A313" s="6">
        <v>312</v>
      </c>
      <c r="B313" s="24">
        <v>50</v>
      </c>
      <c r="C313" s="26">
        <v>123.08</v>
      </c>
      <c r="D313" s="28">
        <v>8.5</v>
      </c>
      <c r="E313" s="17"/>
      <c r="F313" s="17"/>
    </row>
    <row r="314" spans="1:6" ht="24" customHeight="1" x14ac:dyDescent="0.4">
      <c r="A314" s="6">
        <v>313</v>
      </c>
      <c r="B314" s="24">
        <v>73</v>
      </c>
      <c r="C314" s="26">
        <v>146.72999999999999</v>
      </c>
      <c r="D314" s="28">
        <v>11.7</v>
      </c>
      <c r="E314" s="17"/>
      <c r="F314" s="17"/>
    </row>
    <row r="315" spans="1:6" ht="24" customHeight="1" x14ac:dyDescent="0.4">
      <c r="A315" s="6">
        <v>314</v>
      </c>
      <c r="B315" s="24">
        <v>51</v>
      </c>
      <c r="C315" s="26">
        <v>132.32</v>
      </c>
      <c r="D315" s="28">
        <v>8.4</v>
      </c>
      <c r="E315" s="17"/>
      <c r="F315" s="17"/>
    </row>
    <row r="316" spans="1:6" ht="24" customHeight="1" x14ac:dyDescent="0.4">
      <c r="A316" s="6">
        <v>315</v>
      </c>
      <c r="B316" s="24">
        <v>37</v>
      </c>
      <c r="C316" s="26">
        <v>115.4</v>
      </c>
      <c r="D316" s="28">
        <v>6.7</v>
      </c>
      <c r="E316" s="17"/>
      <c r="F316" s="17"/>
    </row>
    <row r="317" spans="1:6" ht="24" customHeight="1" x14ac:dyDescent="0.4">
      <c r="A317" s="6">
        <v>316</v>
      </c>
      <c r="B317" s="24">
        <v>58</v>
      </c>
      <c r="C317" s="26">
        <v>133.69999999999999</v>
      </c>
      <c r="D317" s="28">
        <v>9.8000000000000007</v>
      </c>
      <c r="E317" s="17"/>
      <c r="F317" s="17"/>
    </row>
    <row r="318" spans="1:6" ht="24" customHeight="1" x14ac:dyDescent="0.4">
      <c r="A318" s="6">
        <v>317</v>
      </c>
      <c r="B318" s="24">
        <v>60</v>
      </c>
      <c r="C318" s="26">
        <v>140.11000000000001</v>
      </c>
      <c r="D318" s="28">
        <v>9.5</v>
      </c>
      <c r="E318" s="17"/>
      <c r="F318" s="17"/>
    </row>
    <row r="319" spans="1:6" ht="24" customHeight="1" x14ac:dyDescent="0.4">
      <c r="A319" s="6">
        <v>318</v>
      </c>
      <c r="B319" s="24">
        <v>64</v>
      </c>
      <c r="C319" s="26">
        <v>144.19</v>
      </c>
      <c r="D319" s="28">
        <v>10.7</v>
      </c>
      <c r="E319" s="17"/>
      <c r="F319" s="17"/>
    </row>
    <row r="320" spans="1:6" ht="24" customHeight="1" x14ac:dyDescent="0.4">
      <c r="A320" s="6">
        <v>319</v>
      </c>
      <c r="B320" s="24">
        <v>33</v>
      </c>
      <c r="C320" s="26">
        <v>105.04</v>
      </c>
      <c r="D320" s="28">
        <v>5.8</v>
      </c>
      <c r="E320" s="17"/>
      <c r="F320" s="17"/>
    </row>
    <row r="321" spans="1:6" ht="24" customHeight="1" x14ac:dyDescent="0.4">
      <c r="A321" s="6">
        <v>320</v>
      </c>
      <c r="B321" s="24">
        <v>55</v>
      </c>
      <c r="C321" s="26">
        <v>137.81</v>
      </c>
      <c r="D321" s="28">
        <v>9.3000000000000007</v>
      </c>
      <c r="E321" s="17"/>
      <c r="F321" s="17"/>
    </row>
    <row r="322" spans="1:6" ht="24" customHeight="1" x14ac:dyDescent="0.4">
      <c r="A322" s="6">
        <v>321</v>
      </c>
      <c r="B322" s="24">
        <v>61</v>
      </c>
      <c r="C322" s="26">
        <v>138.07</v>
      </c>
      <c r="D322" s="28">
        <v>10.4</v>
      </c>
      <c r="E322" s="17"/>
      <c r="F322" s="17"/>
    </row>
    <row r="323" spans="1:6" ht="24" customHeight="1" x14ac:dyDescent="0.4">
      <c r="A323" s="6">
        <v>322</v>
      </c>
      <c r="B323" s="24">
        <v>33</v>
      </c>
      <c r="C323" s="26">
        <v>114.83</v>
      </c>
      <c r="D323" s="28">
        <v>5.8</v>
      </c>
      <c r="E323" s="17"/>
      <c r="F323" s="17"/>
    </row>
    <row r="324" spans="1:6" ht="24" customHeight="1" x14ac:dyDescent="0.4">
      <c r="A324" s="6">
        <v>323</v>
      </c>
      <c r="B324" s="24">
        <v>48</v>
      </c>
      <c r="C324" s="26">
        <v>115.53</v>
      </c>
      <c r="D324" s="28">
        <v>7.8</v>
      </c>
      <c r="E324" s="17"/>
      <c r="F324" s="17"/>
    </row>
    <row r="325" spans="1:6" ht="24" customHeight="1" x14ac:dyDescent="0.4">
      <c r="A325" s="6">
        <v>324</v>
      </c>
      <c r="B325" s="24">
        <v>81</v>
      </c>
      <c r="C325" s="26">
        <v>143.03</v>
      </c>
      <c r="D325" s="28">
        <v>12.2</v>
      </c>
      <c r="E325" s="17"/>
      <c r="F325" s="17"/>
    </row>
    <row r="326" spans="1:6" ht="24" customHeight="1" x14ac:dyDescent="0.4">
      <c r="A326" s="6">
        <v>325</v>
      </c>
      <c r="B326" s="24">
        <v>43</v>
      </c>
      <c r="C326" s="26">
        <v>114.08</v>
      </c>
      <c r="D326" s="28">
        <v>7</v>
      </c>
      <c r="E326" s="17"/>
      <c r="F326" s="17"/>
    </row>
    <row r="327" spans="1:6" ht="24" customHeight="1" x14ac:dyDescent="0.4">
      <c r="A327" s="6">
        <v>326</v>
      </c>
      <c r="B327" s="24">
        <v>65</v>
      </c>
      <c r="C327" s="26">
        <v>133.97</v>
      </c>
      <c r="D327" s="28">
        <v>10.6</v>
      </c>
      <c r="E327" s="17"/>
      <c r="F327" s="17"/>
    </row>
    <row r="1001" spans="3:3" ht="24" customHeight="1" thickBot="1" x14ac:dyDescent="0.45">
      <c r="C1001" s="27"/>
    </row>
    <row r="2501" spans="2:4" ht="24" customHeight="1" thickBot="1" x14ac:dyDescent="0.45">
      <c r="B2501" s="25"/>
      <c r="D2501" s="29"/>
    </row>
  </sheetData>
  <phoneticPr fontId="4"/>
  <conditionalFormatting sqref="M38:M40">
    <cfRule type="expression" dxfId="2" priority="1">
      <formula>M38&lt;0.01</formula>
    </cfRule>
    <cfRule type="expression" dxfId="1" priority="2">
      <formula>M38&lt;0.05</formula>
    </cfRule>
  </conditionalFormatting>
  <conditionalFormatting sqref="N39:O40">
    <cfRule type="expression" dxfId="0" priority="3">
      <formula>$R38&gt;2</formula>
    </cfRule>
  </conditionalFormatting>
  <pageMargins left="0.79" right="0.79" top="0.98" bottom="0.98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疑似相関(身長と成績)</vt:lpstr>
      <vt:lpstr>疑似相関(身長と成績) (身長で統制)</vt:lpstr>
      <vt:lpstr>'疑似相関(身長と成績) (身長で統制)'!age</vt:lpstr>
      <vt:lpstr>age</vt:lpstr>
      <vt:lpstr>'疑似相関(身長と成績) (身長で統制)'!height</vt:lpstr>
      <vt:lpstr>height</vt:lpstr>
      <vt:lpstr>'疑似相関(身長と成績) (身長で統制)'!marks</vt:lpstr>
      <vt:lpstr>marks</vt:lpstr>
      <vt:lpstr>'疑似相関(身長と成績) (身長で統制)'!no</vt:lpstr>
      <vt:lpstr>no</vt:lpstr>
      <vt:lpstr>'疑似相関(身長と成績) (身長で統制)'!身長年齢残差</vt:lpstr>
      <vt:lpstr>身長年齢残差</vt:lpstr>
      <vt:lpstr>'疑似相関(身長と成績) (身長で統制)'!点数年齢残差</vt:lpstr>
      <vt:lpstr>点数年齢残差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 Shinsuke</dc:creator>
  <cp:lastModifiedBy>Hatano Shinsuke</cp:lastModifiedBy>
  <dcterms:created xsi:type="dcterms:W3CDTF">2020-12-02T06:33:01Z</dcterms:created>
  <dcterms:modified xsi:type="dcterms:W3CDTF">2021-01-09T01:39:32Z</dcterms:modified>
</cp:coreProperties>
</file>